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 Costa\Documents\DADOS PAT\MESTRADO\UP\MESTRÁGIO\Dissertação\"/>
    </mc:Choice>
  </mc:AlternateContent>
  <bookViews>
    <workbookView xWindow="0" yWindow="0" windowWidth="20490" windowHeight="7755" tabRatio="794"/>
  </bookViews>
  <sheets>
    <sheet name="RADIAÇÃO DIÁRIA ACUMULAD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12" i="1"/>
  <c r="H17" i="1" s="1"/>
  <c r="I27" i="1" s="1"/>
  <c r="H28" i="1" s="1"/>
  <c r="A13" i="1" l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12" i="1"/>
</calcChain>
</file>

<file path=xl/sharedStrings.xml><?xml version="1.0" encoding="utf-8"?>
<sst xmlns="http://schemas.openxmlformats.org/spreadsheetml/2006/main" count="22" uniqueCount="22">
  <si>
    <t>ALTURA DA HASTE</t>
  </si>
  <si>
    <t>SECTOR (1;2;3;4)</t>
  </si>
  <si>
    <t>HASTE (1)</t>
  </si>
  <si>
    <t xml:space="preserve">ESTADO DO BOTÃO </t>
  </si>
  <si>
    <t>FOLHAS DA HASTE</t>
  </si>
  <si>
    <t>NÚMERO</t>
  </si>
  <si>
    <t>Cm</t>
  </si>
  <si>
    <t>0- BOTÃO NÃO VISÍVEL
1- BOTÃO VISÍVEL</t>
  </si>
  <si>
    <t>RADIAÇÃO ACUMULADA</t>
  </si>
  <si>
    <r>
      <t>TEMPERATURA MÉDIA DIÁRIA (</t>
    </r>
    <r>
      <rPr>
        <vertAlign val="superscript"/>
        <sz val="11"/>
        <color theme="1"/>
        <rFont val="Arial"/>
        <family val="2"/>
      </rPr>
      <t>o</t>
    </r>
    <r>
      <rPr>
        <sz val="11"/>
        <color theme="1"/>
        <rFont val="Arial"/>
        <family val="2"/>
      </rPr>
      <t>C)</t>
    </r>
  </si>
  <si>
    <r>
      <t>ÁREA FOLIAR DA PLANTA (Cm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)</t>
    </r>
  </si>
  <si>
    <t>DRENAGEM (%)</t>
  </si>
  <si>
    <r>
      <t>RAD (Wh/m</t>
    </r>
    <r>
      <rPr>
        <b/>
        <vertAlign val="superscript"/>
        <sz val="11"/>
        <color theme="0"/>
        <rFont val="Arial"/>
        <family val="2"/>
      </rPr>
      <t>2</t>
    </r>
    <r>
      <rPr>
        <b/>
        <sz val="11"/>
        <color theme="0"/>
        <rFont val="Arial"/>
        <family val="2"/>
      </rPr>
      <t>)</t>
    </r>
  </si>
  <si>
    <t>Nº FOLHAS "PULMÃO"</t>
  </si>
  <si>
    <r>
      <t>TEMPERATURA DIÁRIA MÁXIMA (</t>
    </r>
    <r>
      <rPr>
        <vertAlign val="superscript"/>
        <sz val="11"/>
        <color theme="1"/>
        <rFont val="Arial"/>
        <family val="2"/>
      </rPr>
      <t>o</t>
    </r>
    <r>
      <rPr>
        <sz val="11"/>
        <color theme="1"/>
        <rFont val="Arial"/>
        <family val="2"/>
      </rPr>
      <t>C)</t>
    </r>
  </si>
  <si>
    <t>ESQUEMA DA ESTUFA</t>
  </si>
  <si>
    <t>ÁREA FOLIAR DAS PLANTAS DO SACO DE SUBSTRATO</t>
  </si>
  <si>
    <t>DIA DO ANO</t>
  </si>
  <si>
    <t>RADIAÇÃO ACUMULADA DO SENSOR</t>
  </si>
  <si>
    <t>AGRISAT_XXI</t>
  </si>
  <si>
    <t xml:space="preserve">Projecto FCT EXPL/AGR-PRO/1559/2012 </t>
  </si>
  <si>
    <t>“Que nos pode dizer a deteção remota sobre a dinâmica dos ecossistemas agrícolas. Um olhar para o futuro."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</si>
</sst>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8"/>
      <color theme="1"/>
      <name val="Arial"/>
      <family val="2"/>
    </font>
    <font>
      <b/>
      <vertAlign val="superscript"/>
      <sz val="11"/>
      <color theme="0"/>
      <name val="Arial"/>
      <family val="2"/>
    </font>
    <font>
      <vertAlign val="superscript"/>
      <sz val="11"/>
      <color theme="1"/>
      <name val="Arial"/>
      <family val="2"/>
    </font>
    <font>
      <b/>
      <sz val="14"/>
      <color theme="9" tint="-0.499984740745262"/>
      <name val="Arial"/>
      <family val="2"/>
    </font>
    <font>
      <sz val="11"/>
      <color theme="0"/>
      <name val="Arial"/>
      <family val="2"/>
    </font>
    <font>
      <sz val="12"/>
      <color theme="1"/>
      <name val="Times New Roman"/>
      <family val="1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theme="0"/>
      <name val="Calibri"/>
      <family val="2"/>
      <scheme val="minor"/>
    </font>
    <font>
      <b/>
      <sz val="14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0.39997558519241921"/>
      </top>
      <bottom style="thin">
        <color theme="9" tint="-0.499984740745262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0" xfId="0" applyFill="1" applyAlignment="1" applyProtection="1">
      <alignment horizontal="center"/>
      <protection hidden="1"/>
    </xf>
    <xf numFmtId="0" fontId="0" fillId="2" borderId="0" xfId="0" applyFill="1" applyProtection="1">
      <protection hidden="1"/>
    </xf>
    <xf numFmtId="0" fontId="10" fillId="2" borderId="0" xfId="0" applyFont="1" applyFill="1" applyBorder="1" applyAlignment="1" applyProtection="1">
      <alignment horizontal="center"/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1" fillId="2" borderId="0" xfId="0" applyFont="1" applyFill="1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1" fillId="4" borderId="2" xfId="0" applyFont="1" applyFill="1" applyBorder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alignment horizontal="center"/>
      <protection hidden="1"/>
    </xf>
    <xf numFmtId="0" fontId="4" fillId="2" borderId="2" xfId="0" applyFont="1" applyFill="1" applyBorder="1" applyAlignment="1" applyProtection="1">
      <alignment horizontal="center"/>
      <protection hidden="1"/>
    </xf>
    <xf numFmtId="0" fontId="4" fillId="2" borderId="2" xfId="0" applyFont="1" applyFill="1" applyBorder="1" applyAlignment="1" applyProtection="1">
      <alignment horizontal="left" wrapText="1"/>
      <protection hidden="1"/>
    </xf>
    <xf numFmtId="0" fontId="1" fillId="2" borderId="1" xfId="0" applyFont="1" applyFill="1" applyBorder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center"/>
      <protection hidden="1"/>
    </xf>
    <xf numFmtId="0" fontId="1" fillId="2" borderId="0" xfId="0" applyFont="1" applyFill="1" applyProtection="1">
      <protection hidden="1"/>
    </xf>
    <xf numFmtId="0" fontId="3" fillId="5" borderId="3" xfId="0" applyFont="1" applyFill="1" applyBorder="1" applyAlignment="1" applyProtection="1">
      <alignment horizontal="center"/>
      <protection hidden="1"/>
    </xf>
    <xf numFmtId="0" fontId="7" fillId="2" borderId="4" xfId="0" applyFont="1" applyFill="1" applyBorder="1" applyAlignment="1" applyProtection="1">
      <alignment horizontal="center"/>
      <protection hidden="1"/>
    </xf>
    <xf numFmtId="0" fontId="1" fillId="2" borderId="0" xfId="0" applyFont="1" applyFill="1" applyBorder="1" applyProtection="1">
      <protection hidden="1"/>
    </xf>
    <xf numFmtId="0" fontId="0" fillId="0" borderId="0" xfId="0" applyProtection="1">
      <protection hidden="1"/>
    </xf>
    <xf numFmtId="0" fontId="8" fillId="2" borderId="0" xfId="0" applyFont="1" applyFill="1" applyAlignment="1" applyProtection="1">
      <alignment horizontal="center"/>
      <protection hidden="1"/>
    </xf>
    <xf numFmtId="0" fontId="12" fillId="2" borderId="0" xfId="0" applyFont="1" applyFill="1" applyBorder="1" applyAlignment="1" applyProtection="1">
      <alignment horizontal="center"/>
      <protection hidden="1"/>
    </xf>
    <xf numFmtId="0" fontId="12" fillId="2" borderId="0" xfId="0" applyFont="1" applyFill="1" applyProtection="1">
      <protection hidden="1"/>
    </xf>
    <xf numFmtId="0" fontId="13" fillId="2" borderId="0" xfId="0" applyFont="1" applyFill="1" applyBorder="1" applyAlignment="1" applyProtection="1">
      <alignment horizontal="center"/>
      <protection hidden="1"/>
    </xf>
    <xf numFmtId="0" fontId="8" fillId="2" borderId="0" xfId="0" applyFont="1" applyFill="1" applyBorder="1" applyAlignment="1" applyProtection="1">
      <alignment horizontal="center"/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11" fillId="2" borderId="0" xfId="0" applyFont="1" applyFill="1" applyAlignment="1" applyProtection="1">
      <alignment horizontal="center"/>
      <protection hidden="1"/>
    </xf>
    <xf numFmtId="0" fontId="10" fillId="2" borderId="0" xfId="0" applyFont="1" applyFill="1" applyBorder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122465</xdr:colOff>
      <xdr:row>8</xdr:row>
      <xdr:rowOff>146754</xdr:rowOff>
    </xdr:from>
    <xdr:to>
      <xdr:col>9</xdr:col>
      <xdr:colOff>1949223</xdr:colOff>
      <xdr:row>24</xdr:row>
      <xdr:rowOff>39120</xdr:rowOff>
    </xdr:to>
    <xdr:grpSp>
      <xdr:nvGrpSpPr>
        <xdr:cNvPr id="2" name="Group 1"/>
        <xdr:cNvGrpSpPr/>
      </xdr:nvGrpSpPr>
      <xdr:grpSpPr>
        <a:xfrm>
          <a:off x="8563996" y="1813629"/>
          <a:ext cx="3660321" cy="3511866"/>
          <a:chOff x="0" y="69139"/>
          <a:chExt cx="4274344" cy="4607634"/>
        </a:xfrm>
      </xdr:grpSpPr>
      <xdr:grpSp>
        <xdr:nvGrpSpPr>
          <xdr:cNvPr id="10" name="Group 9"/>
          <xdr:cNvGrpSpPr/>
        </xdr:nvGrpSpPr>
        <xdr:grpSpPr>
          <a:xfrm>
            <a:off x="0" y="69139"/>
            <a:ext cx="3539958" cy="4607634"/>
            <a:chOff x="0" y="45953"/>
            <a:chExt cx="3539958" cy="4834706"/>
          </a:xfrm>
        </xdr:grpSpPr>
        <xdr:grpSp>
          <xdr:nvGrpSpPr>
            <xdr:cNvPr id="15" name="Group 14"/>
            <xdr:cNvGrpSpPr/>
          </xdr:nvGrpSpPr>
          <xdr:grpSpPr>
            <a:xfrm>
              <a:off x="0" y="45953"/>
              <a:ext cx="3539958" cy="4834706"/>
              <a:chOff x="0" y="30932"/>
              <a:chExt cx="5262644" cy="6736923"/>
            </a:xfrm>
          </xdr:grpSpPr>
          <xdr:sp macro="" textlink="">
            <xdr:nvSpPr>
              <xdr:cNvPr id="17" name="Rectangle 16"/>
              <xdr:cNvSpPr/>
            </xdr:nvSpPr>
            <xdr:spPr>
              <a:xfrm>
                <a:off x="789676" y="272594"/>
                <a:ext cx="4467555" cy="6122098"/>
              </a:xfrm>
              <a:prstGeom prst="rect">
                <a:avLst/>
              </a:prstGeom>
              <a:noFill/>
              <a:ln w="1270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lIns="91429" tIns="45715" rIns="91429" bIns="45715" spcCol="0" rtlCol="0" anchor="ctr"/>
              <a:lstStyle/>
              <a:p>
                <a:endParaRPr lang="pt-PT"/>
              </a:p>
            </xdr:txBody>
          </xdr:sp>
          <xdr:sp macro="" textlink="">
            <xdr:nvSpPr>
              <xdr:cNvPr id="18" name="Oval 17"/>
              <xdr:cNvSpPr/>
            </xdr:nvSpPr>
            <xdr:spPr>
              <a:xfrm>
                <a:off x="4792786" y="244161"/>
                <a:ext cx="51481" cy="51145"/>
              </a:xfrm>
              <a:prstGeom prst="ellipse">
                <a:avLst/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lIns="91429" tIns="45715" rIns="91429" bIns="45715" spcCol="0" rtlCol="0" anchor="ctr"/>
              <a:lstStyle/>
              <a:p>
                <a:endParaRPr lang="pt-PT"/>
              </a:p>
            </xdr:txBody>
          </xdr:sp>
          <xdr:sp macro="" textlink="">
            <xdr:nvSpPr>
              <xdr:cNvPr id="19" name="Oval 18"/>
              <xdr:cNvSpPr/>
            </xdr:nvSpPr>
            <xdr:spPr>
              <a:xfrm>
                <a:off x="4387373" y="247026"/>
                <a:ext cx="51481" cy="51145"/>
              </a:xfrm>
              <a:prstGeom prst="ellipse">
                <a:avLst/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lIns="91429" tIns="45715" rIns="91429" bIns="45715" spcCol="0" rtlCol="0" anchor="ctr"/>
              <a:lstStyle/>
              <a:p>
                <a:endParaRPr lang="pt-PT"/>
              </a:p>
            </xdr:txBody>
          </xdr:sp>
          <xdr:sp macro="" textlink="">
            <xdr:nvSpPr>
              <xdr:cNvPr id="20" name="Oval 19"/>
              <xdr:cNvSpPr/>
            </xdr:nvSpPr>
            <xdr:spPr>
              <a:xfrm>
                <a:off x="3981961" y="244725"/>
                <a:ext cx="51481" cy="51145"/>
              </a:xfrm>
              <a:prstGeom prst="ellipse">
                <a:avLst/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lIns="91429" tIns="45715" rIns="91429" bIns="45715" spcCol="0" rtlCol="0" anchor="ctr"/>
              <a:lstStyle/>
              <a:p>
                <a:endParaRPr lang="pt-PT"/>
              </a:p>
            </xdr:txBody>
          </xdr:sp>
          <xdr:sp macro="" textlink="">
            <xdr:nvSpPr>
              <xdr:cNvPr id="21" name="Oval 20"/>
              <xdr:cNvSpPr/>
            </xdr:nvSpPr>
            <xdr:spPr>
              <a:xfrm>
                <a:off x="3576547" y="242853"/>
                <a:ext cx="51481" cy="51145"/>
              </a:xfrm>
              <a:prstGeom prst="ellipse">
                <a:avLst/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lIns="91429" tIns="45715" rIns="91429" bIns="45715" spcCol="0" rtlCol="0" anchor="ctr"/>
              <a:lstStyle/>
              <a:p>
                <a:endParaRPr lang="pt-PT"/>
              </a:p>
            </xdr:txBody>
          </xdr:sp>
          <xdr:sp macro="" textlink="">
            <xdr:nvSpPr>
              <xdr:cNvPr id="22" name="Oval 21"/>
              <xdr:cNvSpPr/>
            </xdr:nvSpPr>
            <xdr:spPr>
              <a:xfrm>
                <a:off x="3166101" y="244161"/>
                <a:ext cx="51481" cy="51145"/>
              </a:xfrm>
              <a:prstGeom prst="ellipse">
                <a:avLst/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lIns="91429" tIns="45715" rIns="91429" bIns="45715" spcCol="0" rtlCol="0" anchor="ctr"/>
              <a:lstStyle/>
              <a:p>
                <a:endParaRPr lang="pt-PT"/>
              </a:p>
            </xdr:txBody>
          </xdr:sp>
          <xdr:sp macro="" textlink="">
            <xdr:nvSpPr>
              <xdr:cNvPr id="23" name="Oval 22"/>
              <xdr:cNvSpPr/>
            </xdr:nvSpPr>
            <xdr:spPr>
              <a:xfrm>
                <a:off x="2760688" y="244658"/>
                <a:ext cx="51481" cy="51145"/>
              </a:xfrm>
              <a:prstGeom prst="ellipse">
                <a:avLst/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lIns="91429" tIns="45715" rIns="91429" bIns="45715" spcCol="0" rtlCol="0" anchor="ctr"/>
              <a:lstStyle/>
              <a:p>
                <a:endParaRPr lang="pt-PT"/>
              </a:p>
            </xdr:txBody>
          </xdr:sp>
          <xdr:sp macro="" textlink="">
            <xdr:nvSpPr>
              <xdr:cNvPr id="24" name="Oval 23"/>
              <xdr:cNvSpPr/>
            </xdr:nvSpPr>
            <xdr:spPr>
              <a:xfrm>
                <a:off x="2355275" y="244725"/>
                <a:ext cx="51481" cy="51145"/>
              </a:xfrm>
              <a:prstGeom prst="ellipse">
                <a:avLst/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lIns="91429" tIns="45715" rIns="91429" bIns="45715" spcCol="0" rtlCol="0" anchor="ctr"/>
              <a:lstStyle/>
              <a:p>
                <a:endParaRPr lang="pt-PT"/>
              </a:p>
            </xdr:txBody>
          </xdr:sp>
          <xdr:sp macro="" textlink="">
            <xdr:nvSpPr>
              <xdr:cNvPr id="25" name="Rectangle 24"/>
              <xdr:cNvSpPr/>
            </xdr:nvSpPr>
            <xdr:spPr>
              <a:xfrm flipH="1">
                <a:off x="790575" y="3243707"/>
                <a:ext cx="4438850" cy="188139"/>
              </a:xfrm>
              <a:prstGeom prst="rect">
                <a:avLst/>
              </a:prstGeom>
              <a:solidFill>
                <a:schemeClr val="bg1">
                  <a:lumMod val="75000"/>
                </a:schemeClr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lIns="91429" tIns="45715" rIns="91429" bIns="45715" spcCol="0" rtlCol="0" anchor="ctr"/>
              <a:lstStyle/>
              <a:p>
                <a:endParaRPr lang="pt-PT"/>
              </a:p>
            </xdr:txBody>
          </xdr:sp>
          <xdr:sp macro="" textlink="">
            <xdr:nvSpPr>
              <xdr:cNvPr id="26" name="Oval 25"/>
              <xdr:cNvSpPr/>
            </xdr:nvSpPr>
            <xdr:spPr>
              <a:xfrm>
                <a:off x="4792784" y="3198430"/>
                <a:ext cx="51481" cy="51145"/>
              </a:xfrm>
              <a:prstGeom prst="ellipse">
                <a:avLst/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lIns="91429" tIns="45715" rIns="91429" bIns="45715" spcCol="0" rtlCol="0" anchor="ctr"/>
              <a:lstStyle/>
              <a:p>
                <a:endParaRPr lang="pt-PT"/>
              </a:p>
            </xdr:txBody>
          </xdr:sp>
          <xdr:sp macro="" textlink="">
            <xdr:nvSpPr>
              <xdr:cNvPr id="27" name="Oval 26"/>
              <xdr:cNvSpPr/>
            </xdr:nvSpPr>
            <xdr:spPr>
              <a:xfrm>
                <a:off x="4387371" y="3201295"/>
                <a:ext cx="51481" cy="51145"/>
              </a:xfrm>
              <a:prstGeom prst="ellipse">
                <a:avLst/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lIns="91429" tIns="45715" rIns="91429" bIns="45715" spcCol="0" rtlCol="0" anchor="ctr"/>
              <a:lstStyle/>
              <a:p>
                <a:endParaRPr lang="pt-PT"/>
              </a:p>
            </xdr:txBody>
          </xdr:sp>
          <xdr:sp macro="" textlink="">
            <xdr:nvSpPr>
              <xdr:cNvPr id="28" name="Oval 27"/>
              <xdr:cNvSpPr/>
            </xdr:nvSpPr>
            <xdr:spPr>
              <a:xfrm>
                <a:off x="3981958" y="3198994"/>
                <a:ext cx="51481" cy="51145"/>
              </a:xfrm>
              <a:prstGeom prst="ellipse">
                <a:avLst/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lIns="91429" tIns="45715" rIns="91429" bIns="45715" spcCol="0" rtlCol="0" anchor="ctr"/>
              <a:lstStyle/>
              <a:p>
                <a:endParaRPr lang="pt-PT"/>
              </a:p>
            </xdr:txBody>
          </xdr:sp>
          <xdr:sp macro="" textlink="">
            <xdr:nvSpPr>
              <xdr:cNvPr id="29" name="Oval 28"/>
              <xdr:cNvSpPr/>
            </xdr:nvSpPr>
            <xdr:spPr>
              <a:xfrm>
                <a:off x="3576544" y="3197123"/>
                <a:ext cx="51481" cy="51145"/>
              </a:xfrm>
              <a:prstGeom prst="ellipse">
                <a:avLst/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lIns="91429" tIns="45715" rIns="91429" bIns="45715" spcCol="0" rtlCol="0" anchor="ctr"/>
              <a:lstStyle/>
              <a:p>
                <a:endParaRPr lang="pt-PT"/>
              </a:p>
            </xdr:txBody>
          </xdr:sp>
          <xdr:sp macro="" textlink="">
            <xdr:nvSpPr>
              <xdr:cNvPr id="30" name="Oval 29"/>
              <xdr:cNvSpPr/>
            </xdr:nvSpPr>
            <xdr:spPr>
              <a:xfrm>
                <a:off x="3166098" y="3198430"/>
                <a:ext cx="51481" cy="51145"/>
              </a:xfrm>
              <a:prstGeom prst="ellipse">
                <a:avLst/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lIns="91429" tIns="45715" rIns="91429" bIns="45715" spcCol="0" rtlCol="0" anchor="ctr"/>
              <a:lstStyle/>
              <a:p>
                <a:endParaRPr lang="pt-PT"/>
              </a:p>
            </xdr:txBody>
          </xdr:sp>
          <xdr:sp macro="" textlink="">
            <xdr:nvSpPr>
              <xdr:cNvPr id="31" name="Oval 30"/>
              <xdr:cNvSpPr/>
            </xdr:nvSpPr>
            <xdr:spPr>
              <a:xfrm>
                <a:off x="2760685" y="3198926"/>
                <a:ext cx="51481" cy="51145"/>
              </a:xfrm>
              <a:prstGeom prst="ellipse">
                <a:avLst/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lIns="91429" tIns="45715" rIns="91429" bIns="45715" spcCol="0" rtlCol="0" anchor="ctr"/>
              <a:lstStyle/>
              <a:p>
                <a:endParaRPr lang="pt-PT"/>
              </a:p>
            </xdr:txBody>
          </xdr:sp>
          <xdr:sp macro="" textlink="">
            <xdr:nvSpPr>
              <xdr:cNvPr id="32" name="Oval 31"/>
              <xdr:cNvSpPr/>
            </xdr:nvSpPr>
            <xdr:spPr>
              <a:xfrm>
                <a:off x="2355272" y="3198994"/>
                <a:ext cx="51481" cy="51145"/>
              </a:xfrm>
              <a:prstGeom prst="ellipse">
                <a:avLst/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lIns="91429" tIns="45715" rIns="91429" bIns="45715" spcCol="0" rtlCol="0" anchor="ctr"/>
              <a:lstStyle/>
              <a:p>
                <a:endParaRPr lang="pt-PT"/>
              </a:p>
            </xdr:txBody>
          </xdr:sp>
          <xdr:sp macro="" textlink="">
            <xdr:nvSpPr>
              <xdr:cNvPr id="33" name="Oval 32"/>
              <xdr:cNvSpPr/>
            </xdr:nvSpPr>
            <xdr:spPr>
              <a:xfrm>
                <a:off x="4792784" y="3399815"/>
                <a:ext cx="51481" cy="51145"/>
              </a:xfrm>
              <a:prstGeom prst="ellipse">
                <a:avLst/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lIns="91429" tIns="45715" rIns="91429" bIns="45715" spcCol="0" rtlCol="0" anchor="ctr"/>
              <a:lstStyle/>
              <a:p>
                <a:endParaRPr lang="pt-PT"/>
              </a:p>
            </xdr:txBody>
          </xdr:sp>
          <xdr:sp macro="" textlink="">
            <xdr:nvSpPr>
              <xdr:cNvPr id="34" name="Oval 33"/>
              <xdr:cNvSpPr/>
            </xdr:nvSpPr>
            <xdr:spPr>
              <a:xfrm>
                <a:off x="4387371" y="3402679"/>
                <a:ext cx="51481" cy="51145"/>
              </a:xfrm>
              <a:prstGeom prst="ellipse">
                <a:avLst/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lIns="91429" tIns="45715" rIns="91429" bIns="45715" spcCol="0" rtlCol="0" anchor="ctr"/>
              <a:lstStyle/>
              <a:p>
                <a:endParaRPr lang="pt-PT"/>
              </a:p>
            </xdr:txBody>
          </xdr:sp>
          <xdr:sp macro="" textlink="">
            <xdr:nvSpPr>
              <xdr:cNvPr id="35" name="Oval 34"/>
              <xdr:cNvSpPr/>
            </xdr:nvSpPr>
            <xdr:spPr>
              <a:xfrm>
                <a:off x="3981958" y="3400378"/>
                <a:ext cx="51481" cy="51145"/>
              </a:xfrm>
              <a:prstGeom prst="ellipse">
                <a:avLst/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lIns="91429" tIns="45715" rIns="91429" bIns="45715" spcCol="0" rtlCol="0" anchor="ctr"/>
              <a:lstStyle/>
              <a:p>
                <a:endParaRPr lang="pt-PT"/>
              </a:p>
            </xdr:txBody>
          </xdr:sp>
          <xdr:sp macro="" textlink="">
            <xdr:nvSpPr>
              <xdr:cNvPr id="36" name="Oval 35"/>
              <xdr:cNvSpPr/>
            </xdr:nvSpPr>
            <xdr:spPr>
              <a:xfrm>
                <a:off x="3576544" y="3398508"/>
                <a:ext cx="51481" cy="51145"/>
              </a:xfrm>
              <a:prstGeom prst="ellipse">
                <a:avLst/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lIns="91429" tIns="45715" rIns="91429" bIns="45715" spcCol="0" rtlCol="0" anchor="ctr"/>
              <a:lstStyle/>
              <a:p>
                <a:endParaRPr lang="pt-PT"/>
              </a:p>
            </xdr:txBody>
          </xdr:sp>
          <xdr:sp macro="" textlink="">
            <xdr:nvSpPr>
              <xdr:cNvPr id="37" name="Oval 36"/>
              <xdr:cNvSpPr/>
            </xdr:nvSpPr>
            <xdr:spPr>
              <a:xfrm>
                <a:off x="3166098" y="3399815"/>
                <a:ext cx="51481" cy="51145"/>
              </a:xfrm>
              <a:prstGeom prst="ellipse">
                <a:avLst/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lIns="91429" tIns="45715" rIns="91429" bIns="45715" spcCol="0" rtlCol="0" anchor="ctr"/>
              <a:lstStyle/>
              <a:p>
                <a:endParaRPr lang="pt-PT"/>
              </a:p>
            </xdr:txBody>
          </xdr:sp>
          <xdr:sp macro="" textlink="">
            <xdr:nvSpPr>
              <xdr:cNvPr id="38" name="Oval 37"/>
              <xdr:cNvSpPr/>
            </xdr:nvSpPr>
            <xdr:spPr>
              <a:xfrm>
                <a:off x="2760685" y="3400311"/>
                <a:ext cx="51481" cy="51145"/>
              </a:xfrm>
              <a:prstGeom prst="ellipse">
                <a:avLst/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lIns="91429" tIns="45715" rIns="91429" bIns="45715" spcCol="0" rtlCol="0" anchor="ctr"/>
              <a:lstStyle/>
              <a:p>
                <a:endParaRPr lang="pt-PT"/>
              </a:p>
            </xdr:txBody>
          </xdr:sp>
          <xdr:sp macro="" textlink="">
            <xdr:nvSpPr>
              <xdr:cNvPr id="39" name="Oval 38"/>
              <xdr:cNvSpPr/>
            </xdr:nvSpPr>
            <xdr:spPr>
              <a:xfrm>
                <a:off x="2355272" y="3400378"/>
                <a:ext cx="51481" cy="51145"/>
              </a:xfrm>
              <a:prstGeom prst="ellipse">
                <a:avLst/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lIns="91429" tIns="45715" rIns="91429" bIns="45715" spcCol="0" rtlCol="0" anchor="ctr"/>
              <a:lstStyle/>
              <a:p>
                <a:endParaRPr lang="pt-PT"/>
              </a:p>
            </xdr:txBody>
          </xdr:sp>
          <xdr:sp macro="" textlink="">
            <xdr:nvSpPr>
              <xdr:cNvPr id="40" name="Oval 39"/>
              <xdr:cNvSpPr/>
            </xdr:nvSpPr>
            <xdr:spPr>
              <a:xfrm>
                <a:off x="1949859" y="3403243"/>
                <a:ext cx="51481" cy="51145"/>
              </a:xfrm>
              <a:prstGeom prst="ellipse">
                <a:avLst/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lIns="91429" tIns="45715" rIns="91429" bIns="45715" spcCol="0" rtlCol="0" anchor="ctr"/>
              <a:lstStyle/>
              <a:p>
                <a:endParaRPr lang="pt-PT"/>
              </a:p>
            </xdr:txBody>
          </xdr:sp>
          <xdr:sp macro="" textlink="">
            <xdr:nvSpPr>
              <xdr:cNvPr id="41" name="Oval 40"/>
              <xdr:cNvSpPr/>
            </xdr:nvSpPr>
            <xdr:spPr>
              <a:xfrm>
                <a:off x="1549480" y="3403331"/>
                <a:ext cx="51481" cy="51145"/>
              </a:xfrm>
              <a:prstGeom prst="ellipse">
                <a:avLst/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lIns="91429" tIns="45715" rIns="91429" bIns="45715" spcCol="0" rtlCol="0" anchor="ctr"/>
              <a:lstStyle/>
              <a:p>
                <a:endParaRPr lang="pt-PT"/>
              </a:p>
            </xdr:txBody>
          </xdr:sp>
          <xdr:sp macro="" textlink="">
            <xdr:nvSpPr>
              <xdr:cNvPr id="42" name="Oval 41"/>
              <xdr:cNvSpPr/>
            </xdr:nvSpPr>
            <xdr:spPr>
              <a:xfrm>
                <a:off x="1144067" y="3399092"/>
                <a:ext cx="51481" cy="51145"/>
              </a:xfrm>
              <a:prstGeom prst="ellipse">
                <a:avLst/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lIns="91429" tIns="45715" rIns="91429" bIns="45715" spcCol="0" rtlCol="0" anchor="ctr"/>
              <a:lstStyle/>
              <a:p>
                <a:endParaRPr lang="pt-PT"/>
              </a:p>
            </xdr:txBody>
          </xdr:sp>
          <xdr:sp macro="" textlink="">
            <xdr:nvSpPr>
              <xdr:cNvPr id="43" name="Oval 42"/>
              <xdr:cNvSpPr/>
            </xdr:nvSpPr>
            <xdr:spPr>
              <a:xfrm>
                <a:off x="4792784" y="6377057"/>
                <a:ext cx="51481" cy="51145"/>
              </a:xfrm>
              <a:prstGeom prst="ellipse">
                <a:avLst/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lIns="91429" tIns="45715" rIns="91429" bIns="45715" spcCol="0" rtlCol="0" anchor="ctr"/>
              <a:lstStyle/>
              <a:p>
                <a:endParaRPr lang="pt-PT"/>
              </a:p>
            </xdr:txBody>
          </xdr:sp>
          <xdr:sp macro="" textlink="">
            <xdr:nvSpPr>
              <xdr:cNvPr id="44" name="Oval 43"/>
              <xdr:cNvSpPr/>
            </xdr:nvSpPr>
            <xdr:spPr>
              <a:xfrm>
                <a:off x="4387371" y="6379922"/>
                <a:ext cx="51481" cy="51145"/>
              </a:xfrm>
              <a:prstGeom prst="ellipse">
                <a:avLst/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lIns="91429" tIns="45715" rIns="91429" bIns="45715" spcCol="0" rtlCol="0" anchor="ctr"/>
              <a:lstStyle/>
              <a:p>
                <a:endParaRPr lang="pt-PT"/>
              </a:p>
            </xdr:txBody>
          </xdr:sp>
          <xdr:sp macro="" textlink="">
            <xdr:nvSpPr>
              <xdr:cNvPr id="45" name="Oval 44"/>
              <xdr:cNvSpPr/>
            </xdr:nvSpPr>
            <xdr:spPr>
              <a:xfrm>
                <a:off x="3981958" y="6377620"/>
                <a:ext cx="51481" cy="51145"/>
              </a:xfrm>
              <a:prstGeom prst="ellipse">
                <a:avLst/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lIns="91429" tIns="45715" rIns="91429" bIns="45715" spcCol="0" rtlCol="0" anchor="ctr"/>
              <a:lstStyle/>
              <a:p>
                <a:endParaRPr lang="pt-PT"/>
              </a:p>
            </xdr:txBody>
          </xdr:sp>
          <xdr:sp macro="" textlink="">
            <xdr:nvSpPr>
              <xdr:cNvPr id="46" name="Oval 45"/>
              <xdr:cNvSpPr/>
            </xdr:nvSpPr>
            <xdr:spPr>
              <a:xfrm>
                <a:off x="3576544" y="6375750"/>
                <a:ext cx="51481" cy="51145"/>
              </a:xfrm>
              <a:prstGeom prst="ellipse">
                <a:avLst/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lIns="91429" tIns="45715" rIns="91429" bIns="45715" spcCol="0" rtlCol="0" anchor="ctr"/>
              <a:lstStyle/>
              <a:p>
                <a:endParaRPr lang="pt-PT"/>
              </a:p>
            </xdr:txBody>
          </xdr:sp>
          <xdr:sp macro="" textlink="">
            <xdr:nvSpPr>
              <xdr:cNvPr id="47" name="Oval 46"/>
              <xdr:cNvSpPr/>
            </xdr:nvSpPr>
            <xdr:spPr>
              <a:xfrm>
                <a:off x="3166098" y="6377057"/>
                <a:ext cx="51481" cy="51145"/>
              </a:xfrm>
              <a:prstGeom prst="ellipse">
                <a:avLst/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lIns="91429" tIns="45715" rIns="91429" bIns="45715" spcCol="0" rtlCol="0" anchor="ctr"/>
              <a:lstStyle/>
              <a:p>
                <a:endParaRPr lang="pt-PT"/>
              </a:p>
            </xdr:txBody>
          </xdr:sp>
          <xdr:sp macro="" textlink="">
            <xdr:nvSpPr>
              <xdr:cNvPr id="48" name="Oval 47"/>
              <xdr:cNvSpPr/>
            </xdr:nvSpPr>
            <xdr:spPr>
              <a:xfrm>
                <a:off x="2760685" y="6377553"/>
                <a:ext cx="51481" cy="51145"/>
              </a:xfrm>
              <a:prstGeom prst="ellipse">
                <a:avLst/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lIns="91429" tIns="45715" rIns="91429" bIns="45715" spcCol="0" rtlCol="0" anchor="ctr"/>
              <a:lstStyle/>
              <a:p>
                <a:endParaRPr lang="pt-PT"/>
              </a:p>
            </xdr:txBody>
          </xdr:sp>
          <xdr:sp macro="" textlink="">
            <xdr:nvSpPr>
              <xdr:cNvPr id="49" name="Oval 48"/>
              <xdr:cNvSpPr/>
            </xdr:nvSpPr>
            <xdr:spPr>
              <a:xfrm>
                <a:off x="2355272" y="6377620"/>
                <a:ext cx="51481" cy="51145"/>
              </a:xfrm>
              <a:prstGeom prst="ellipse">
                <a:avLst/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lIns="91429" tIns="45715" rIns="91429" bIns="45715" spcCol="0" rtlCol="0" anchor="ctr"/>
              <a:lstStyle/>
              <a:p>
                <a:endParaRPr lang="pt-PT"/>
              </a:p>
            </xdr:txBody>
          </xdr:sp>
          <xdr:sp macro="" textlink="">
            <xdr:nvSpPr>
              <xdr:cNvPr id="50" name="Oval 49"/>
              <xdr:cNvSpPr/>
            </xdr:nvSpPr>
            <xdr:spPr>
              <a:xfrm>
                <a:off x="1949859" y="6380485"/>
                <a:ext cx="51481" cy="51145"/>
              </a:xfrm>
              <a:prstGeom prst="ellipse">
                <a:avLst/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lIns="91429" tIns="45715" rIns="91429" bIns="45715" spcCol="0" rtlCol="0" anchor="ctr"/>
              <a:lstStyle/>
              <a:p>
                <a:endParaRPr lang="pt-PT"/>
              </a:p>
            </xdr:txBody>
          </xdr:sp>
          <xdr:sp macro="" textlink="">
            <xdr:nvSpPr>
              <xdr:cNvPr id="51" name="Oval 50"/>
              <xdr:cNvSpPr/>
            </xdr:nvSpPr>
            <xdr:spPr>
              <a:xfrm>
                <a:off x="1549480" y="6380573"/>
                <a:ext cx="51481" cy="51145"/>
              </a:xfrm>
              <a:prstGeom prst="ellipse">
                <a:avLst/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lIns="91429" tIns="45715" rIns="91429" bIns="45715" spcCol="0" rtlCol="0" anchor="ctr"/>
              <a:lstStyle/>
              <a:p>
                <a:endParaRPr lang="pt-PT"/>
              </a:p>
            </xdr:txBody>
          </xdr:sp>
          <xdr:sp macro="" textlink="">
            <xdr:nvSpPr>
              <xdr:cNvPr id="52" name="Oval 51"/>
              <xdr:cNvSpPr/>
            </xdr:nvSpPr>
            <xdr:spPr>
              <a:xfrm>
                <a:off x="1144067" y="6376334"/>
                <a:ext cx="51481" cy="51145"/>
              </a:xfrm>
              <a:prstGeom prst="ellipse">
                <a:avLst/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lIns="91429" tIns="45715" rIns="91429" bIns="45715" spcCol="0" rtlCol="0" anchor="ctr"/>
              <a:lstStyle/>
              <a:p>
                <a:endParaRPr lang="pt-PT"/>
              </a:p>
            </xdr:txBody>
          </xdr:sp>
          <xdr:cxnSp macro="">
            <xdr:nvCxnSpPr>
              <xdr:cNvPr id="57" name="Straight Connector 56"/>
              <xdr:cNvCxnSpPr/>
            </xdr:nvCxnSpPr>
            <xdr:spPr>
              <a:xfrm>
                <a:off x="763343" y="3226864"/>
                <a:ext cx="1237997" cy="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58" name="Rectangle 57"/>
              <xdr:cNvSpPr/>
            </xdr:nvSpPr>
            <xdr:spPr>
              <a:xfrm>
                <a:off x="657570" y="264073"/>
                <a:ext cx="202707" cy="2950097"/>
              </a:xfrm>
              <a:prstGeom prst="rect">
                <a:avLst/>
              </a:prstGeom>
              <a:solidFill>
                <a:schemeClr val="bg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lIns="91429" tIns="45715" rIns="91429" bIns="45715" spcCol="0" rtlCol="0" anchor="ctr"/>
              <a:lstStyle/>
              <a:p>
                <a:endParaRPr lang="pt-PT"/>
              </a:p>
            </xdr:txBody>
          </xdr:sp>
          <xdr:sp macro="" textlink="">
            <xdr:nvSpPr>
              <xdr:cNvPr id="59" name="Rectangle 58"/>
              <xdr:cNvSpPr/>
            </xdr:nvSpPr>
            <xdr:spPr>
              <a:xfrm>
                <a:off x="0" y="232316"/>
                <a:ext cx="1982993" cy="221294"/>
              </a:xfrm>
              <a:prstGeom prst="rect">
                <a:avLst/>
              </a:prstGeom>
              <a:solidFill>
                <a:schemeClr val="bg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lIns="91429" tIns="45715" rIns="91429" bIns="45715" spcCol="0" rtlCol="0" anchor="ctr"/>
              <a:lstStyle/>
              <a:p>
                <a:endParaRPr lang="pt-PT"/>
              </a:p>
            </xdr:txBody>
          </xdr:sp>
          <xdr:sp macro="" textlink="">
            <xdr:nvSpPr>
              <xdr:cNvPr id="63" name="Rectangle 62"/>
              <xdr:cNvSpPr/>
            </xdr:nvSpPr>
            <xdr:spPr>
              <a:xfrm>
                <a:off x="2001337" y="30932"/>
                <a:ext cx="1605613" cy="3195933"/>
              </a:xfrm>
              <a:prstGeom prst="rect">
                <a:avLst/>
              </a:prstGeom>
              <a:noFill/>
              <a:ln w="1270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lIns="91429" tIns="45715" rIns="91429" bIns="45715" spcCol="0" rtlCol="0" anchor="ctr"/>
              <a:lstStyle/>
              <a:p>
                <a:endParaRPr lang="pt-PT"/>
              </a:p>
            </xdr:txBody>
          </xdr:sp>
          <xdr:sp macro="" textlink="">
            <xdr:nvSpPr>
              <xdr:cNvPr id="64" name="Rectangle 63"/>
              <xdr:cNvSpPr/>
            </xdr:nvSpPr>
            <xdr:spPr>
              <a:xfrm>
                <a:off x="3619955" y="30933"/>
                <a:ext cx="1642689" cy="3195932"/>
              </a:xfrm>
              <a:prstGeom prst="rect">
                <a:avLst/>
              </a:prstGeom>
              <a:noFill/>
              <a:ln w="1270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lIns="91429" tIns="45715" rIns="91429" bIns="45715" spcCol="0" rtlCol="0" anchor="ctr"/>
              <a:lstStyle/>
              <a:p>
                <a:endParaRPr lang="pt-PT"/>
              </a:p>
            </xdr:txBody>
          </xdr:sp>
          <xdr:sp macro="" textlink="">
            <xdr:nvSpPr>
              <xdr:cNvPr id="65" name="Rectangle 64"/>
              <xdr:cNvSpPr/>
            </xdr:nvSpPr>
            <xdr:spPr>
              <a:xfrm>
                <a:off x="804427" y="3414197"/>
                <a:ext cx="1225940" cy="3212778"/>
              </a:xfrm>
              <a:prstGeom prst="rect">
                <a:avLst/>
              </a:prstGeom>
              <a:noFill/>
              <a:ln w="1270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lIns="91429" tIns="45715" rIns="91429" bIns="45715" spcCol="0" rtlCol="0" anchor="ctr"/>
              <a:lstStyle/>
              <a:p>
                <a:endParaRPr lang="pt-PT"/>
              </a:p>
            </xdr:txBody>
          </xdr:sp>
          <xdr:sp macro="" textlink="">
            <xdr:nvSpPr>
              <xdr:cNvPr id="66" name="Rectangle 65"/>
              <xdr:cNvSpPr/>
            </xdr:nvSpPr>
            <xdr:spPr>
              <a:xfrm>
                <a:off x="2022342" y="3414608"/>
                <a:ext cx="1552766" cy="3212367"/>
              </a:xfrm>
              <a:prstGeom prst="rect">
                <a:avLst/>
              </a:prstGeom>
              <a:noFill/>
              <a:ln w="1270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lIns="91429" tIns="45715" rIns="91429" bIns="45715" spcCol="0" rtlCol="0" anchor="ctr"/>
              <a:lstStyle/>
              <a:p>
                <a:endParaRPr lang="pt-PT"/>
              </a:p>
            </xdr:txBody>
          </xdr:sp>
          <xdr:sp macro="" textlink="">
            <xdr:nvSpPr>
              <xdr:cNvPr id="67" name="Rectangle 66"/>
              <xdr:cNvSpPr/>
            </xdr:nvSpPr>
            <xdr:spPr>
              <a:xfrm>
                <a:off x="3574766" y="3423137"/>
                <a:ext cx="1676228" cy="3204916"/>
              </a:xfrm>
              <a:prstGeom prst="rect">
                <a:avLst/>
              </a:prstGeom>
              <a:noFill/>
              <a:ln w="1270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lIns="91429" tIns="45715" rIns="91429" bIns="45715" spcCol="0" rtlCol="0" anchor="ctr"/>
              <a:lstStyle/>
              <a:p>
                <a:endParaRPr lang="pt-PT"/>
              </a:p>
            </xdr:txBody>
          </xdr:sp>
          <xdr:sp macro="" textlink="">
            <xdr:nvSpPr>
              <xdr:cNvPr id="68" name="TextBox 119"/>
              <xdr:cNvSpPr txBox="1"/>
            </xdr:nvSpPr>
            <xdr:spPr>
              <a:xfrm>
                <a:off x="2008599" y="1360974"/>
                <a:ext cx="1574747" cy="446779"/>
              </a:xfrm>
              <a:prstGeom prst="rect">
                <a:avLst/>
              </a:prstGeom>
              <a:noFill/>
            </xdr:spPr>
            <xdr:txBody>
              <a:bodyPr wrap="square" lIns="91429" tIns="45715" rIns="91429" bIns="45715" rtlCol="0">
                <a:noAutofit/>
              </a:bodyPr>
              <a:lstStyle/>
              <a:p>
                <a:pPr algn="ctr">
                  <a:spcAft>
                    <a:spcPts val="0"/>
                  </a:spcAft>
                </a:pPr>
                <a:r>
                  <a:rPr lang="pt-PT" sz="900" b="1" kern="1200">
                    <a:solidFill>
                      <a:schemeClr val="accent6">
                        <a:lumMod val="50000"/>
                      </a:schemeClr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</a:rPr>
                  <a:t>Secto</a:t>
                </a:r>
                <a:r>
                  <a:rPr lang="pt-PT" sz="900" b="1" kern="1200" baseline="0">
                    <a:solidFill>
                      <a:schemeClr val="accent6">
                        <a:lumMod val="50000"/>
                      </a:schemeClr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</a:rPr>
                  <a:t>r 1</a:t>
                </a:r>
                <a:endParaRPr lang="pt-PT" sz="1200">
                  <a:solidFill>
                    <a:schemeClr val="accent6">
                      <a:lumMod val="50000"/>
                    </a:schemeClr>
                  </a:solidFill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69" name="TextBox 120"/>
              <xdr:cNvSpPr txBox="1"/>
            </xdr:nvSpPr>
            <xdr:spPr>
              <a:xfrm>
                <a:off x="3599771" y="1366464"/>
                <a:ext cx="1460737" cy="496422"/>
              </a:xfrm>
              <a:prstGeom prst="rect">
                <a:avLst/>
              </a:prstGeom>
              <a:noFill/>
            </xdr:spPr>
            <xdr:txBody>
              <a:bodyPr wrap="square" lIns="91429" tIns="45715" rIns="91429" bIns="45715" rtlCol="0">
                <a:noAutofit/>
              </a:bodyPr>
              <a:lstStyle/>
              <a:p>
                <a:pPr algn="ctr">
                  <a:spcAft>
                    <a:spcPts val="0"/>
                  </a:spcAft>
                </a:pPr>
                <a:r>
                  <a:rPr lang="pt-PT" sz="900" b="1" kern="1200">
                    <a:solidFill>
                      <a:schemeClr val="accent6">
                        <a:lumMod val="50000"/>
                      </a:schemeClr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</a:rPr>
                  <a:t>Sector 2</a:t>
                </a:r>
                <a:endParaRPr lang="pt-PT" sz="1200">
                  <a:solidFill>
                    <a:schemeClr val="accent6">
                      <a:lumMod val="50000"/>
                    </a:schemeClr>
                  </a:solidFill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70" name="TextBox 121"/>
              <xdr:cNvSpPr txBox="1"/>
            </xdr:nvSpPr>
            <xdr:spPr>
              <a:xfrm>
                <a:off x="865983" y="6308670"/>
                <a:ext cx="1013532" cy="459185"/>
              </a:xfrm>
              <a:prstGeom prst="rect">
                <a:avLst/>
              </a:prstGeom>
              <a:noFill/>
            </xdr:spPr>
            <xdr:txBody>
              <a:bodyPr wrap="square" lIns="91429" tIns="45715" rIns="91429" bIns="45715" rtlCol="0">
                <a:noAutofit/>
              </a:bodyPr>
              <a:lstStyle/>
              <a:p>
                <a:pPr>
                  <a:spcAft>
                    <a:spcPts val="0"/>
                  </a:spcAft>
                </a:pPr>
                <a:r>
                  <a:rPr lang="pt-PT" sz="900">
                    <a:effectLst/>
                    <a:latin typeface="Arial" panose="020B0604020202020204" pitchFamily="34" charset="0"/>
                    <a:ea typeface="Times New Roman" panose="02020603050405020304" pitchFamily="18" charset="0"/>
                  </a:rPr>
                  <a:t> </a:t>
                </a:r>
                <a:endParaRPr lang="pt-PT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71" name="TextBox 122"/>
              <xdr:cNvSpPr txBox="1"/>
            </xdr:nvSpPr>
            <xdr:spPr>
              <a:xfrm>
                <a:off x="2250518" y="4608832"/>
                <a:ext cx="1160427" cy="430142"/>
              </a:xfrm>
              <a:prstGeom prst="rect">
                <a:avLst/>
              </a:prstGeom>
              <a:noFill/>
            </xdr:spPr>
            <xdr:txBody>
              <a:bodyPr wrap="square" lIns="91429" tIns="45715" rIns="91429" bIns="45715" rtlCol="0">
                <a:noAutofit/>
              </a:bodyPr>
              <a:lstStyle/>
              <a:p>
                <a:pPr algn="ctr">
                  <a:spcAft>
                    <a:spcPts val="0"/>
                  </a:spcAft>
                </a:pPr>
                <a:r>
                  <a:rPr lang="pt-PT" sz="900" b="1" kern="1200">
                    <a:solidFill>
                      <a:schemeClr val="accent6">
                        <a:lumMod val="50000"/>
                      </a:schemeClr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</a:rPr>
                  <a:t>Sector 3</a:t>
                </a:r>
                <a:endParaRPr lang="pt-PT" sz="1200">
                  <a:solidFill>
                    <a:schemeClr val="accent6">
                      <a:lumMod val="50000"/>
                    </a:schemeClr>
                  </a:solidFill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72" name="TextBox 123"/>
              <xdr:cNvSpPr txBox="1"/>
            </xdr:nvSpPr>
            <xdr:spPr>
              <a:xfrm>
                <a:off x="3772769" y="4680772"/>
                <a:ext cx="1115136" cy="380568"/>
              </a:xfrm>
              <a:prstGeom prst="rect">
                <a:avLst/>
              </a:prstGeom>
              <a:noFill/>
            </xdr:spPr>
            <xdr:txBody>
              <a:bodyPr wrap="square" lIns="91429" tIns="45715" rIns="91429" bIns="45715" rtlCol="0">
                <a:noAutofit/>
              </a:bodyPr>
              <a:lstStyle/>
              <a:p>
                <a:pPr algn="ctr">
                  <a:spcAft>
                    <a:spcPts val="0"/>
                  </a:spcAft>
                </a:pPr>
                <a:r>
                  <a:rPr lang="pt-PT" sz="900" b="1" kern="1200">
                    <a:solidFill>
                      <a:schemeClr val="accent6">
                        <a:lumMod val="50000"/>
                      </a:schemeClr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</a:rPr>
                  <a:t>Sector 4</a:t>
                </a:r>
                <a:endParaRPr lang="pt-PT" sz="1200">
                  <a:solidFill>
                    <a:schemeClr val="accent6">
                      <a:lumMod val="50000"/>
                    </a:schemeClr>
                  </a:solidFill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85" name="Rectangle 84"/>
              <xdr:cNvSpPr/>
            </xdr:nvSpPr>
            <xdr:spPr>
              <a:xfrm>
                <a:off x="5084494" y="282669"/>
                <a:ext cx="176274" cy="3122637"/>
              </a:xfrm>
              <a:prstGeom prst="rect">
                <a:avLst/>
              </a:prstGeom>
              <a:solidFill>
                <a:schemeClr val="bg1">
                  <a:lumMod val="75000"/>
                </a:schemeClr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lIns="91429" tIns="45715" rIns="91429" bIns="45715" spcCol="0" rtlCol="0" anchor="ctr"/>
              <a:lstStyle/>
              <a:p>
                <a:endParaRPr lang="pt-PT"/>
              </a:p>
            </xdr:txBody>
          </xdr:sp>
        </xdr:grpSp>
        <xdr:cxnSp macro="">
          <xdr:nvCxnSpPr>
            <xdr:cNvPr id="16" name="Straight Connector 15"/>
            <xdr:cNvCxnSpPr/>
          </xdr:nvCxnSpPr>
          <xdr:spPr>
            <a:xfrm>
              <a:off x="522515" y="2351314"/>
              <a:ext cx="6240" cy="116232"/>
            </a:xfrm>
            <a:prstGeom prst="line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4" name="TextBox 119"/>
          <xdr:cNvSpPr txBox="1"/>
        </xdr:nvSpPr>
        <xdr:spPr>
          <a:xfrm>
            <a:off x="3521869" y="680506"/>
            <a:ext cx="752475" cy="291506"/>
          </a:xfrm>
          <a:prstGeom prst="rect">
            <a:avLst/>
          </a:prstGeom>
          <a:noFill/>
        </xdr:spPr>
        <xdr:txBody>
          <a:bodyPr wrap="square" lIns="91429" tIns="45715" rIns="91429" bIns="45715" rtlCol="0">
            <a:noAutofit/>
          </a:bodyPr>
          <a:lstStyle/>
          <a:p>
            <a:pPr algn="ctr">
              <a:spcAft>
                <a:spcPts val="0"/>
              </a:spcAft>
            </a:pPr>
            <a:r>
              <a:rPr lang="pt-PT" sz="1000" b="1" kern="1200">
                <a:solidFill>
                  <a:srgbClr val="000000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</a:rPr>
              <a:t>Norte</a:t>
            </a:r>
            <a:endParaRPr lang="pt-PT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cxnSp macro="">
        <xdr:nvCxnSpPr>
          <xdr:cNvPr id="5" name="Straight Arrow Connector 4"/>
          <xdr:cNvCxnSpPr/>
        </xdr:nvCxnSpPr>
        <xdr:spPr>
          <a:xfrm>
            <a:off x="3855244" y="89956"/>
            <a:ext cx="0" cy="521451"/>
          </a:xfrm>
          <a:prstGeom prst="straightConnector1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13</xdr:col>
      <xdr:colOff>0</xdr:colOff>
      <xdr:row>29</xdr:row>
      <xdr:rowOff>0</xdr:rowOff>
    </xdr:from>
    <xdr:to>
      <xdr:col>16384</xdr:col>
      <xdr:colOff>304800</xdr:colOff>
      <xdr:row>30</xdr:row>
      <xdr:rowOff>76201</xdr:rowOff>
    </xdr:to>
    <xdr:sp macro="" textlink="">
      <xdr:nvSpPr>
        <xdr:cNvPr id="2049" name="AutoShape 1" descr="data:image/jpeg;base64,/9j/4AAQSkZJRgABAQAAAQABAAD/2wCEAAkGBxIQERUTExQUFBQXGRsXFhQYFyMYFxoWIBgYGxwdHB0kHCkiHR4nHRoYJDMhJSkuLjUuGyI5ODQsNyoxLisBCgoKDg0OGxAQGzElICQtLCw0Lyw0NjQ0NDAsLDQsNCwsLCwsNCwsLCwsLCwsLCw0LCwsLCwsLCwsLCwsLCwsLP/AABEIAFgAqwMBEQACEQEDEQH/xAAcAAEAAgMBAQEAAAAAAAAAAAAABQYCBAcDAQj/xAA8EAACAAQDBgMGBAILAAAAAAABAgADBBEFEiEGEyIxQVEHYXEjMoGRobEUFUJSstEzNUNicoKSwdLT4f/EABoBAQADAQEBAAAAAAAAAAAAAAACAwQFAQb/xAAxEQACAgECBAMGBQUAAAAAAAAAAQIDEQQSITFBUQUTIjJhgZGx8BQjoeHxM0JScdH/2gAMAwEAAhEDEQA/AO4wAgBACAEAIAQAgBACAEAIAQAgBACANKuxOXK0Ju37Rz+PaMOq8Qp0/BvL7IEDW7QTT7tk+p+ccefi19j9KUV8/v5EZvBAVuMT+e9f4NaJV33S5yZhttl3ISbtfVyTdZzHybiH11jpU2T7mKWrthyZbNkvEKXVMJU8CVNOisDwOe390+UbozzzNmm18bHtnwZeYsOiIAQAgBACAEAIAQAgBAGLsACSQANSToAIcgQGIbWSpalkUzAOt8oPobH7Ry7fE4Rnsgtz+SK5WpRcjY2X2hl18tnQFWVsroTextcWPUHvHRrnvWSFF8bo5RMxMvMZswKCWIAHMmIylGKzJ4QK/iWNluGXoP3dT6do+d1vi0pZhTwXf/nYELHEPTTqnjTVEzWyIPEZ1hHTpic22RVK+bcx1ao4RzrHlmpFpWdp2UxGvejksZUt7rozOVYgEgEjKeloui3g+h09lzqTwi4xM3CAEAIAQAgBACAEAV/bXG5lDIWdLUNZ1DA8ipv16a21iMnhGbVXSqhuS6nPp201RiL2eySgdJS8ie7Hr9o5muvajgwQvs1EuPBdjDaeq3csIO2sczQV7572Wa2zZDajT2Jx16GYWC50ewdL2vbkQe4uY7fm7GYtJdKqWe50J9t1YezlNfu5AA+Avf6RXb4gor0r5nV/Fp+yiPm1syebzGv2HID4RwdXqZ2v1MthmXFmUc80GMw2ESissjJ4RGVUyN9UTDbIrWKT+cdSmBzbZFdmNcx0EsIxN5JLZnCGrKmXJHIm7nsg1Y/LT1IiSWXgu09LtsUT9ByZQRQqiygAAdgI0H06WFhGcD0QAgBACAEAIAQAgDyqadJqFHUMrCxUi4IgeSipLDNGhwClkf0cmWvwv94rdNb5pEIUwh7KwVHxRwCXuBUIuVlYBwORU6ajuDbWK5VQgsxWDB4jSnDeuaKLQSYwWyOfXEsVHKjm2yN9USZkLYRzbHlnRgsI9IrLDXqXi+qJRbIha+bYR0qYnOtkVTEp146tMTm2yI6NBSde8KMD3Mg1Djjne75Sxy+ZufS0W1rhk7vh1GyG9839C+RYdIQAgBACAEAIAQAgBACAEAa2I0az5Tyn91wVP8/Uc48ksrBGcFOLi+pzCq2cnUrEMpZekwDhI/29DHH1Nc4c1wOS9PKt4Zt0iRxrrEbKYkxKo5jckY/CKYaa6z2YP5Gw9vymd+w/MfzjRHwzUv8At+gZH1mE1AF90x9NftGiGhvjziZbYy7FQxeYVJBBBHMHQ/KNlMMczl3SwVee9zHRisIwSeWSGzOENWVMuSORN3PZB7x+WnqRE0svBbp6XbYon6DkygihVFlAAA7ARoPp0sLCM4HogBACAEAIAQAgBACAEAIAQAgD5aGAfYAQAgDQxfB5NWhSagbs3Jh6HmIjKKlzK7aoWLEkcP2t2fegnmWTmUjNLe1sy+fmOv8A7FLWOB85qtO6Z7eh0PwowPcyDUOOOd7vlLHL5m59AIsrXDJ1fDqNkN75v6F8iw6QgBACAEAIAQAgBACAEAIAQAgBACAEAIAQAgCr7c7P/jhToOk0Zm7SyDn+gHxtEJxyZNXR5yivf+hZZMoIoVRZVAAHYDlEzUlhYRnA9EAIAQAgBAFH8QNpZ8qbJoaO34mf+v8AYt7D4mzG/QL5xCUnyRmvtkmoQ5s8qPYWslsj/mlQzBlLqblCtxmABcgaX1sfSPNj7nkaJrD3sbbY5UzKuVhtG27mTBmmzuZRdeXbQE38xyhJvOELpyclXAjMcwHEMLlGrk186fu7GZLm3IIvqRdjp5c/OPHFx4pkJ12VrcpZwT2P7TZ8Farlky2mSwFsdVdiFNj5G+sScvTktst/J3I+4XtTfBvxhN3SUQSes1eEX9Wt84KXpyI2/k7/AHGHhti71OF5ndnmSzMRnJu1xxC575WWEHlHmnnuqyVDYnCsQxGlaoTEp8t1coEa7qSFU6nPp73YxCClKOcmemFk05KRJYVtVU1OEVxmMRPpxlE1DlJ7HTqCDqPKPVJuLJxtlKqWeaPmzeylZWUsqo/NKpN4ubLxG2vfeC8eqLazkV0zlFS3v7+JPVuxdVMSSq4lUIZaFWYA3mHMWzH2nOxt15R7tfctlRNpet/fxKhs5g9ZV1VVI/MqlPw7Zc12ObUjlnFuXnEUm3zM9dc5Scd74ffck9v5dTRUlHJWrnM5nFWnZirsDe1+LW1+/SE8pInepQhFbuvMkk2BqwQfzapNjysf+2JbH3JrTz/zf38S/RM1iAEAIAQAgBACAOY7TThS7QUs6bpLdMoY8geJfuV/1RW3iSMVnpvUnyOlzZyoLswUXAuTYXJsPmSIsNmTm1ZNFNtIjTNFnSgqMdBciw+q2+MV8pmRvbqOPVFm8R65JOHVGcgF0KKO7NpYff4RKTwi7USSrZz3F5Lpg+HUh0eomg265S1xp6ukVv2UjJJNVRh3NWvpZsqfNwVAck6qSYjdpRFz8gFP+U948fB7TySabpXVln8P0FNUYnRjRUYug7KQw+2T5ROHBtF1C2ynAr/h3gmIVNE34esFPJMxlZct2zZUuQeY0I5EcohBNx4MpohZKL2ywsltxLZmXhuC1UmWS5KFncixZuEcugsBYRNx2xZolUq6WkRexPh5Rz6anqn3m8IEzRtMwa40t5R5GuLWSNOni4qR1KLTYc68PP6zxP8Axj+JorhzZko/qTPPxqlh5dIp5NOsfQi0LOh5q1lL/ZP7N7A0lBO38neZ8pXia4sbX6eQj2Nai8ourpjB5RaomXCAEAIAQAgBACAIraLZ6nr5W7nrcDVWGjKe4MeNJ8yuyuM1iRVqfwrpgV3k+pmy0N1lM4yj5D7WiCrXVlK0serZY9p9l6fEZYScpuvuOps6352OvYaHtEpRTLrKo2LDICi8MKZZivOmz6nL7qzWuo+lz6Xt5RFVrqVLSxzlvJO4xsvKqqmnqHZwaY3loLZL3B1GW/6V5Ecok45aZbKpSab6HtO2flNWpWm+8SWZYGlrE3v3uLkfGPccch1rfvPBNlpS1k2rDzA81N2yXGS1gL+7e+nePNvHI8pbnI9Nk9m5WGyDJlM7qXL3cgm5CjooFuEQjHasCutVrCN3GsNWrkTJDllWYuUlbZgPK4I+ketZWCU4qSwymJ4VU6iwq60AcgJigfwRX5XvZR+Fj3ZcsEwxaWQklXdwgsGc3Y631NhFiWFgvhHasGjgmzMqkn1E9HmM085mDEZQbk8NlB69SY8UcPJGFSjJtdTDa3ZWViSS0mvMQS2LAyyAb2trdTCUdx5bUrFhkCnhfJBB/F12hv8A0q/8Ij5fvZX+Gj3ZfYsNIgBACAKpMr68OvBwGaw9zUSlmWuQOmWxH6jrpEeJQ5TTPM4zWZSSje6GNpDXEzK5MkDqAQo3nLX4hljfPH7foZrjVYuYtJdvaXChDcSAz5jcaE5QAB7xPSxEMsb5rp/BiNoKwiZame4I3QyHiAZma50AuhQC/XNDLPPMnx4GxiuKVIZtyrHQZE3RN1KA58x0DBjlyHtBtkpSl0PCdX14LrbiGQKFl3zXy3N8uXQE65rXHLrDLPG5ozl4zVNo0tkUhLTdyxsQPanLz94gC/mdbQywpzfQwnYxWAOVRiVB3a7lvaDj1J/SRZeHrfrfRlhzmJ2O1qg3p3uM+ayFgOACXl/cC9z3AGtoZYdk+xJVldOJktKvkIZppKENZQugBW9zrYaX6R6TlKXDBqUWJ1U0osxWpyQQfZF7uToL8lAUqbnmSexEeZZFSk+fA1ZmKVyyybM0zLcJuDqDLLZr8gQ/Dl56ecMsjunj9j6uJ1t3DcJVRb2TG7ZiDyQgmw5g2v0tDLPVKZ7YtitUhYykc2pxMVDJJJmFZ5NyLgMCkvg1963UQbZ7KUunY2zXTgsi5NmzGY4lMxzAiyWyggG54io5ecenuZcCOfG60LwyWmM1v7JkCOyuCpvzVH3fF1DHtHmWQc59EfZeJ1zZGKlJbvbWWc6rxX0CsbWy2zAEm+o0hlnqlN8T3qaitVXsxJAmlTuf2OoQW65gSfhpDieyc0fKzEK1MwVC+kwh93y3bMLEDmXBS1uzQyxKU1yMExqrUD2TzBmUsd0VKpdt6oH6iqhCCOZa3SGWeb5roYScVrDMlqQQhYZnMllIOuZLZTe1ls2gOY66QywpTyW6JF5//9k="/>
        <xdr:cNvSpPr>
          <a:spLocks noChangeAspect="1" noChangeArrowheads="1"/>
        </xdr:cNvSpPr>
      </xdr:nvSpPr>
      <xdr:spPr bwMode="auto">
        <a:xfrm>
          <a:off x="15230475" y="5200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304800</xdr:colOff>
      <xdr:row>31</xdr:row>
      <xdr:rowOff>76199</xdr:rowOff>
    </xdr:to>
    <xdr:sp macro="" textlink="">
      <xdr:nvSpPr>
        <xdr:cNvPr id="2050" name="AutoShape 2" descr="data:image/jpeg;base64,/9j/4AAQSkZJRgABAQAAAQABAAD/2wCEAAkGBxIQERUTExQUFBQXGRsXFhQYFyMYFxoWIBgYGxwdHB0kHCkiHR4nHRoYJDMhJSkuLjUuGyI5ODQsNyoxLisBCgoKDg0OGxAQGzElICQtLCw0Lyw0NjQ0NDAsLDQsNCwsLCwsNCwsLCwsLCwsLCw0LCwsLCwsLCwsLCwsLCwsLP/AABEIAFgAqwMBEQACEQEDEQH/xAAcAAEAAgMBAQEAAAAAAAAAAAAABQYCBAcDAQj/xAA8EAACAAQDBgMGBAILAAAAAAABAgADBBEFEiEGEyIxQVEHYXEjMoGRobEUFUJSstEzNUNicoKSwdLT4f/EABoBAQADAQEBAAAAAAAAAAAAAAACAwQFAQb/xAAxEQACAgECBAMGBQUAAAAAAAAAAQIDEQQSITFBUQUTIjJhgZGx8BQjoeHxM0JScdH/2gAMAwEAAhEDEQA/AO4wAgBACAEAIAQAgBACAEAIAQAgBACANKuxOXK0Ju37Rz+PaMOq8Qp0/BvL7IEDW7QTT7tk+p+ccefi19j9KUV8/v5EZvBAVuMT+e9f4NaJV33S5yZhttl3ISbtfVyTdZzHybiH11jpU2T7mKWrthyZbNkvEKXVMJU8CVNOisDwOe390+UbozzzNmm18bHtnwZeYsOiIAQAgBACAEAIAQAgBAGLsACSQANSToAIcgQGIbWSpalkUzAOt8oPobH7Ry7fE4Rnsgtz+SK5WpRcjY2X2hl18tnQFWVsroTextcWPUHvHRrnvWSFF8bo5RMxMvMZswKCWIAHMmIylGKzJ4QK/iWNluGXoP3dT6do+d1vi0pZhTwXf/nYELHEPTTqnjTVEzWyIPEZ1hHTpic22RVK+bcx1ao4RzrHlmpFpWdp2UxGvejksZUt7rozOVYgEgEjKeloui3g+h09lzqTwi4xM3CAEAIAQAgBACAEAV/bXG5lDIWdLUNZ1DA8ipv16a21iMnhGbVXSqhuS6nPp201RiL2eySgdJS8ie7Hr9o5muvajgwQvs1EuPBdjDaeq3csIO2sczQV7572Wa2zZDajT2Jx16GYWC50ewdL2vbkQe4uY7fm7GYtJdKqWe50J9t1YezlNfu5AA+Avf6RXb4gor0r5nV/Fp+yiPm1syebzGv2HID4RwdXqZ2v1MthmXFmUc80GMw2ESissjJ4RGVUyN9UTDbIrWKT+cdSmBzbZFdmNcx0EsIxN5JLZnCGrKmXJHIm7nsg1Y/LT1IiSWXgu09LtsUT9ByZQRQqiygAAdgI0H06WFhGcD0QAgBACAEAIAQAgDyqadJqFHUMrCxUi4IgeSipLDNGhwClkf0cmWvwv94rdNb5pEIUwh7KwVHxRwCXuBUIuVlYBwORU6ajuDbWK5VQgsxWDB4jSnDeuaKLQSYwWyOfXEsVHKjm2yN9USZkLYRzbHlnRgsI9IrLDXqXi+qJRbIha+bYR0qYnOtkVTEp146tMTm2yI6NBSde8KMD3Mg1Djjne75Sxy+ZufS0W1rhk7vh1GyG9839C+RYdIQAgBACAEAIAQAgBACAEAa2I0az5Tyn91wVP8/Uc48ksrBGcFOLi+pzCq2cnUrEMpZekwDhI/29DHH1Nc4c1wOS9PKt4Zt0iRxrrEbKYkxKo5jckY/CKYaa6z2YP5Gw9vymd+w/MfzjRHwzUv8At+gZH1mE1AF90x9NftGiGhvjziZbYy7FQxeYVJBBBHMHQ/KNlMMczl3SwVee9zHRisIwSeWSGzOENWVMuSORN3PZB7x+WnqRE0svBbp6XbYon6DkygihVFlAAA7ARoPp0sLCM4HogBACAEAIAQAgBACAEAIAQAgD5aGAfYAQAgDQxfB5NWhSagbs3Jh6HmIjKKlzK7aoWLEkcP2t2fegnmWTmUjNLe1sy+fmOv8A7FLWOB85qtO6Z7eh0PwowPcyDUOOOd7vlLHL5m59AIsrXDJ1fDqNkN75v6F8iw6QgBACAEAIAQAgBACAEAIAQAgBACAEAIAQAgCr7c7P/jhToOk0Zm7SyDn+gHxtEJxyZNXR5yivf+hZZMoIoVRZVAAHYDlEzUlhYRnA9EAIAQAgBAFH8QNpZ8qbJoaO34mf+v8AYt7D4mzG/QL5xCUnyRmvtkmoQ5s8qPYWslsj/mlQzBlLqblCtxmABcgaX1sfSPNj7nkaJrD3sbbY5UzKuVhtG27mTBmmzuZRdeXbQE38xyhJvOELpyclXAjMcwHEMLlGrk186fu7GZLm3IIvqRdjp5c/OPHFx4pkJ12VrcpZwT2P7TZ8Farlky2mSwFsdVdiFNj5G+sScvTktst/J3I+4XtTfBvxhN3SUQSes1eEX9Wt84KXpyI2/k7/AHGHhti71OF5ndnmSzMRnJu1xxC575WWEHlHmnnuqyVDYnCsQxGlaoTEp8t1coEa7qSFU6nPp73YxCClKOcmemFk05KRJYVtVU1OEVxmMRPpxlE1DlJ7HTqCDqPKPVJuLJxtlKqWeaPmzeylZWUsqo/NKpN4ubLxG2vfeC8eqLazkV0zlFS3v7+JPVuxdVMSSq4lUIZaFWYA3mHMWzH2nOxt15R7tfctlRNpet/fxKhs5g9ZV1VVI/MqlPw7Zc12ObUjlnFuXnEUm3zM9dc5Scd74ffck9v5dTRUlHJWrnM5nFWnZirsDe1+LW1+/SE8pInepQhFbuvMkk2BqwQfzapNjysf+2JbH3JrTz/zf38S/RM1iAEAIAQAgBACAOY7TThS7QUs6bpLdMoY8geJfuV/1RW3iSMVnpvUnyOlzZyoLswUXAuTYXJsPmSIsNmTm1ZNFNtIjTNFnSgqMdBciw+q2+MV8pmRvbqOPVFm8R65JOHVGcgF0KKO7NpYff4RKTwi7USSrZz3F5Lpg+HUh0eomg265S1xp6ukVv2UjJJNVRh3NWvpZsqfNwVAck6qSYjdpRFz8gFP+U948fB7TySabpXVln8P0FNUYnRjRUYug7KQw+2T5ROHBtF1C2ynAr/h3gmIVNE34esFPJMxlZct2zZUuQeY0I5EcohBNx4MpohZKL2ywsltxLZmXhuC1UmWS5KFncixZuEcugsBYRNx2xZolUq6WkRexPh5Rz6anqn3m8IEzRtMwa40t5R5GuLWSNOni4qR1KLTYc68PP6zxP8Axj+JorhzZko/qTPPxqlh5dIp5NOsfQi0LOh5q1lL/ZP7N7A0lBO38neZ8pXia4sbX6eQj2Nai8ourpjB5RaomXCAEAIAQAgBACAIraLZ6nr5W7nrcDVWGjKe4MeNJ8yuyuM1iRVqfwrpgV3k+pmy0N1lM4yj5D7WiCrXVlK0serZY9p9l6fEZYScpuvuOps6352OvYaHtEpRTLrKo2LDICi8MKZZivOmz6nL7qzWuo+lz6Xt5RFVrqVLSxzlvJO4xsvKqqmnqHZwaY3loLZL3B1GW/6V5Ecok45aZbKpSab6HtO2flNWpWm+8SWZYGlrE3v3uLkfGPccch1rfvPBNlpS1k2rDzA81N2yXGS1gL+7e+nePNvHI8pbnI9Nk9m5WGyDJlM7qXL3cgm5CjooFuEQjHasCutVrCN3GsNWrkTJDllWYuUlbZgPK4I+ketZWCU4qSwymJ4VU6iwq60AcgJigfwRX5XvZR+Fj3ZcsEwxaWQklXdwgsGc3Y631NhFiWFgvhHasGjgmzMqkn1E9HmM085mDEZQbk8NlB69SY8UcPJGFSjJtdTDa3ZWViSS0mvMQS2LAyyAb2trdTCUdx5bUrFhkCnhfJBB/F12hv8A0q/8Ij5fvZX+Gj3ZfYsNIgBACAKpMr68OvBwGaw9zUSlmWuQOmWxH6jrpEeJQ5TTPM4zWZSSje6GNpDXEzK5MkDqAQo3nLX4hljfPH7foZrjVYuYtJdvaXChDcSAz5jcaE5QAB7xPSxEMsb5rp/BiNoKwiZame4I3QyHiAZma50AuhQC/XNDLPPMnx4GxiuKVIZtyrHQZE3RN1KA58x0DBjlyHtBtkpSl0PCdX14LrbiGQKFl3zXy3N8uXQE65rXHLrDLPG5ozl4zVNo0tkUhLTdyxsQPanLz94gC/mdbQywpzfQwnYxWAOVRiVB3a7lvaDj1J/SRZeHrfrfRlhzmJ2O1qg3p3uM+ayFgOACXl/cC9z3AGtoZYdk+xJVldOJktKvkIZppKENZQugBW9zrYaX6R6TlKXDBqUWJ1U0osxWpyQQfZF7uToL8lAUqbnmSexEeZZFSk+fA1ZmKVyyybM0zLcJuDqDLLZr8gQ/Dl56ecMsjunj9j6uJ1t3DcJVRb2TG7ZiDyQgmw5g2v0tDLPVKZ7YtitUhYykc2pxMVDJJJmFZ5NyLgMCkvg1963UQbZ7KUunY2zXTgsi5NmzGY4lMxzAiyWyggG54io5ecenuZcCOfG60LwyWmM1v7JkCOyuCpvzVH3fF1DHtHmWQc59EfZeJ1zZGKlJbvbWWc6rxX0CsbWy2zAEm+o0hlnqlN8T3qaitVXsxJAmlTuf2OoQW65gSfhpDieyc0fKzEK1MwVC+kwh93y3bMLEDmXBS1uzQyxKU1yMExqrUD2TzBmUsd0VKpdt6oH6iqhCCOZa3SGWeb5roYScVrDMlqQQhYZnMllIOuZLZTe1ls2gOY66QywpTyW6JF5//9k="/>
        <xdr:cNvSpPr>
          <a:spLocks noChangeAspect="1" noChangeArrowheads="1"/>
        </xdr:cNvSpPr>
      </xdr:nvSpPr>
      <xdr:spPr bwMode="auto">
        <a:xfrm>
          <a:off x="9610725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304800</xdr:colOff>
      <xdr:row>31</xdr:row>
      <xdr:rowOff>76199</xdr:rowOff>
    </xdr:to>
    <xdr:sp macro="" textlink="">
      <xdr:nvSpPr>
        <xdr:cNvPr id="2051" name="AutoShape 3" descr="data:image/jpeg;base64,/9j/4AAQSkZJRgABAQAAAQABAAD/2wCEAAkGBxIQERUTExQUFBQXGRsXFhQYFyMYFxoWIBgYGxwdHB0kHCkiHR4nHRoYJDMhJSkuLjUuGyI5ODQsNyoxLisBCgoKDg0OGxAQGzElICQtLCw0Lyw0NjQ0NDAsLDQsNCwsLCwsNCwsLCwsLCwsLCw0LCwsLCwsLCwsLCwsLCwsLP/AABEIAFgAqwMBEQACEQEDEQH/xAAcAAEAAgMBAQEAAAAAAAAAAAAABQYCBAcDAQj/xAA8EAACAAQDBgMGBAILAAAAAAABAgADBBEFEiEGEyIxQVEHYXEjMoGRobEUFUJSstEzNUNicoKSwdLT4f/EABoBAQADAQEBAAAAAAAAAAAAAAACAwQFAQb/xAAxEQACAgECBAMGBQUAAAAAAAAAAQIDEQQSITFBUQUTIjJhgZGx8BQjoeHxM0JScdH/2gAMAwEAAhEDEQA/AO4wAgBACAEAIAQAgBACAEAIAQAgBACANKuxOXK0Ju37Rz+PaMOq8Qp0/BvL7IEDW7QTT7tk+p+ccefi19j9KUV8/v5EZvBAVuMT+e9f4NaJV33S5yZhttl3ISbtfVyTdZzHybiH11jpU2T7mKWrthyZbNkvEKXVMJU8CVNOisDwOe390+UbozzzNmm18bHtnwZeYsOiIAQAgBACAEAIAQAgBAGLsACSQANSToAIcgQGIbWSpalkUzAOt8oPobH7Ry7fE4Rnsgtz+SK5WpRcjY2X2hl18tnQFWVsroTextcWPUHvHRrnvWSFF8bo5RMxMvMZswKCWIAHMmIylGKzJ4QK/iWNluGXoP3dT6do+d1vi0pZhTwXf/nYELHEPTTqnjTVEzWyIPEZ1hHTpic22RVK+bcx1ao4RzrHlmpFpWdp2UxGvejksZUt7rozOVYgEgEjKeloui3g+h09lzqTwi4xM3CAEAIAQAgBACAEAV/bXG5lDIWdLUNZ1DA8ipv16a21iMnhGbVXSqhuS6nPp201RiL2eySgdJS8ie7Hr9o5muvajgwQvs1EuPBdjDaeq3csIO2sczQV7572Wa2zZDajT2Jx16GYWC50ewdL2vbkQe4uY7fm7GYtJdKqWe50J9t1YezlNfu5AA+Avf6RXb4gor0r5nV/Fp+yiPm1syebzGv2HID4RwdXqZ2v1MthmXFmUc80GMw2ESissjJ4RGVUyN9UTDbIrWKT+cdSmBzbZFdmNcx0EsIxN5JLZnCGrKmXJHIm7nsg1Y/LT1IiSWXgu09LtsUT9ByZQRQqiygAAdgI0H06WFhGcD0QAgBACAEAIAQAgDyqadJqFHUMrCxUi4IgeSipLDNGhwClkf0cmWvwv94rdNb5pEIUwh7KwVHxRwCXuBUIuVlYBwORU6ajuDbWK5VQgsxWDB4jSnDeuaKLQSYwWyOfXEsVHKjm2yN9USZkLYRzbHlnRgsI9IrLDXqXi+qJRbIha+bYR0qYnOtkVTEp146tMTm2yI6NBSde8KMD3Mg1Djjne75Sxy+ZufS0W1rhk7vh1GyG9839C+RYdIQAgBACAEAIAQAgBACAEAa2I0az5Tyn91wVP8/Uc48ksrBGcFOLi+pzCq2cnUrEMpZekwDhI/29DHH1Nc4c1wOS9PKt4Zt0iRxrrEbKYkxKo5jckY/CKYaa6z2YP5Gw9vymd+w/MfzjRHwzUv8At+gZH1mE1AF90x9NftGiGhvjziZbYy7FQxeYVJBBBHMHQ/KNlMMczl3SwVee9zHRisIwSeWSGzOENWVMuSORN3PZB7x+WnqRE0svBbp6XbYon6DkygihVFlAAA7ARoPp0sLCM4HogBACAEAIAQAgBACAEAIAQAgD5aGAfYAQAgDQxfB5NWhSagbs3Jh6HmIjKKlzK7aoWLEkcP2t2fegnmWTmUjNLe1sy+fmOv8A7FLWOB85qtO6Z7eh0PwowPcyDUOOOd7vlLHL5m59AIsrXDJ1fDqNkN75v6F8iw6QgBACAEAIAQAgBACAEAIAQAgBACAEAIAQAgCr7c7P/jhToOk0Zm7SyDn+gHxtEJxyZNXR5yivf+hZZMoIoVRZVAAHYDlEzUlhYRnA9EAIAQAgBAFH8QNpZ8qbJoaO34mf+v8AYt7D4mzG/QL5xCUnyRmvtkmoQ5s8qPYWslsj/mlQzBlLqblCtxmABcgaX1sfSPNj7nkaJrD3sbbY5UzKuVhtG27mTBmmzuZRdeXbQE38xyhJvOELpyclXAjMcwHEMLlGrk186fu7GZLm3IIvqRdjp5c/OPHFx4pkJ12VrcpZwT2P7TZ8Farlky2mSwFsdVdiFNj5G+sScvTktst/J3I+4XtTfBvxhN3SUQSes1eEX9Wt84KXpyI2/k7/AHGHhti71OF5ndnmSzMRnJu1xxC575WWEHlHmnnuqyVDYnCsQxGlaoTEp8t1coEa7qSFU6nPp73YxCClKOcmemFk05KRJYVtVU1OEVxmMRPpxlE1DlJ7HTqCDqPKPVJuLJxtlKqWeaPmzeylZWUsqo/NKpN4ubLxG2vfeC8eqLazkV0zlFS3v7+JPVuxdVMSSq4lUIZaFWYA3mHMWzH2nOxt15R7tfctlRNpet/fxKhs5g9ZV1VVI/MqlPw7Zc12ObUjlnFuXnEUm3zM9dc5Scd74ffck9v5dTRUlHJWrnM5nFWnZirsDe1+LW1+/SE8pInepQhFbuvMkk2BqwQfzapNjysf+2JbH3JrTz/zf38S/RM1iAEAIAQAgBACAOY7TThS7QUs6bpLdMoY8geJfuV/1RW3iSMVnpvUnyOlzZyoLswUXAuTYXJsPmSIsNmTm1ZNFNtIjTNFnSgqMdBciw+q2+MV8pmRvbqOPVFm8R65JOHVGcgF0KKO7NpYff4RKTwi7USSrZz3F5Lpg+HUh0eomg265S1xp6ukVv2UjJJNVRh3NWvpZsqfNwVAck6qSYjdpRFz8gFP+U948fB7TySabpXVln8P0FNUYnRjRUYug7KQw+2T5ROHBtF1C2ynAr/h3gmIVNE34esFPJMxlZct2zZUuQeY0I5EcohBNx4MpohZKL2ywsltxLZmXhuC1UmWS5KFncixZuEcugsBYRNx2xZolUq6WkRexPh5Rz6anqn3m8IEzRtMwa40t5R5GuLWSNOni4qR1KLTYc68PP6zxP8Axj+JorhzZko/qTPPxqlh5dIp5NOsfQi0LOh5q1lL/ZP7N7A0lBO38neZ8pXia4sbX6eQj2Nai8ourpjB5RaomXCAEAIAQAgBACAIraLZ6nr5W7nrcDVWGjKe4MeNJ8yuyuM1iRVqfwrpgV3k+pmy0N1lM4yj5D7WiCrXVlK0serZY9p9l6fEZYScpuvuOps6352OvYaHtEpRTLrKo2LDICi8MKZZivOmz6nL7qzWuo+lz6Xt5RFVrqVLSxzlvJO4xsvKqqmnqHZwaY3loLZL3B1GW/6V5Ecok45aZbKpSab6HtO2flNWpWm+8SWZYGlrE3v3uLkfGPccch1rfvPBNlpS1k2rDzA81N2yXGS1gL+7e+nePNvHI8pbnI9Nk9m5WGyDJlM7qXL3cgm5CjooFuEQjHasCutVrCN3GsNWrkTJDllWYuUlbZgPK4I+ketZWCU4qSwymJ4VU6iwq60AcgJigfwRX5XvZR+Fj3ZcsEwxaWQklXdwgsGc3Y631NhFiWFgvhHasGjgmzMqkn1E9HmM085mDEZQbk8NlB69SY8UcPJGFSjJtdTDa3ZWViSS0mvMQS2LAyyAb2trdTCUdx5bUrFhkCnhfJBB/F12hv8A0q/8Ij5fvZX+Gj3ZfYsNIgBACAKpMr68OvBwGaw9zUSlmWuQOmWxH6jrpEeJQ5TTPM4zWZSSje6GNpDXEzK5MkDqAQo3nLX4hljfPH7foZrjVYuYtJdvaXChDcSAz5jcaE5QAB7xPSxEMsb5rp/BiNoKwiZame4I3QyHiAZma50AuhQC/XNDLPPMnx4GxiuKVIZtyrHQZE3RN1KA58x0DBjlyHtBtkpSl0PCdX14LrbiGQKFl3zXy3N8uXQE65rXHLrDLPG5ozl4zVNo0tkUhLTdyxsQPanLz94gC/mdbQywpzfQwnYxWAOVRiVB3a7lvaDj1J/SRZeHrfrfRlhzmJ2O1qg3p3uM+ayFgOACXl/cC9z3AGtoZYdk+xJVldOJktKvkIZppKENZQugBW9zrYaX6R6TlKXDBqUWJ1U0osxWpyQQfZF7uToL8lAUqbnmSexEeZZFSk+fA1ZmKVyyybM0zLcJuDqDLLZr8gQ/Dl56ecMsjunj9j6uJ1t3DcJVRb2TG7ZiDyQgmw5g2v0tDLPVKZ7YtitUhYykc2pxMVDJJJmFZ5NyLgMCkvg1963UQbZ7KUunY2zXTgsi5NmzGY4lMxzAiyWyggG54io5ecenuZcCOfG60LwyWmM1v7JkCOyuCpvzVH3fF1DHtHmWQc59EfZeJ1zZGKlJbvbWWc6rxX0CsbWy2zAEm+o0hlnqlN8T3qaitVXsxJAmlTuf2OoQW65gSfhpDieyc0fKzEK1MwVC+kwh93y3bMLEDmXBS1uzQyxKU1yMExqrUD2TzBmUsd0VKpdt6oH6iqhCCOZa3SGWeb5roYScVrDMlqQQhYZnMllIOuZLZTe1ls2gOY66QywpTyW6JF5//9k="/>
        <xdr:cNvSpPr>
          <a:spLocks noChangeAspect="1" noChangeArrowheads="1"/>
        </xdr:cNvSpPr>
      </xdr:nvSpPr>
      <xdr:spPr bwMode="auto">
        <a:xfrm>
          <a:off x="9610725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304800</xdr:colOff>
      <xdr:row>31</xdr:row>
      <xdr:rowOff>76199</xdr:rowOff>
    </xdr:to>
    <xdr:sp macro="" textlink="">
      <xdr:nvSpPr>
        <xdr:cNvPr id="2052" name="AutoShape 4" descr="data:image/jpeg;base64,/9j/4AAQSkZJRgABAQAAAQABAAD/2wCEAAkGBxIQERUTExQUFBQXGRsXFhQYFyMYFxoWIBgYGxwdHB0kHCkiHR4nHRoYJDMhJSkuLjUuGyI5ODQsNyoxLisBCgoKDg0OGxAQGzElICQtLCw0Lyw0NjQ0NDAsLDQsNCwsLCwsNCwsLCwsLCwsLCw0LCwsLCwsLCwsLCwsLCwsLP/AABEIAFgAqwMBEQACEQEDEQH/xAAcAAEAAgMBAQEAAAAAAAAAAAAABQYCBAcDAQj/xAA8EAACAAQDBgMGBAILAAAAAAABAgADBBEFEiEGEyIxQVEHYXEjMoGRobEUFUJSstEzNUNicoKSwdLT4f/EABoBAQADAQEBAAAAAAAAAAAAAAACAwQFAQb/xAAxEQACAgECBAMGBQUAAAAAAAAAAQIDEQQSITFBUQUTIjJhgZGx8BQjoeHxM0JScdH/2gAMAwEAAhEDEQA/AO4wAgBACAEAIAQAgBACAEAIAQAgBACANKuxOXK0Ju37Rz+PaMOq8Qp0/BvL7IEDW7QTT7tk+p+ccefi19j9KUV8/v5EZvBAVuMT+e9f4NaJV33S5yZhttl3ISbtfVyTdZzHybiH11jpU2T7mKWrthyZbNkvEKXVMJU8CVNOisDwOe390+UbozzzNmm18bHtnwZeYsOiIAQAgBACAEAIAQAgBAGLsACSQANSToAIcgQGIbWSpalkUzAOt8oPobH7Ry7fE4Rnsgtz+SK5WpRcjY2X2hl18tnQFWVsroTextcWPUHvHRrnvWSFF8bo5RMxMvMZswKCWIAHMmIylGKzJ4QK/iWNluGXoP3dT6do+d1vi0pZhTwXf/nYELHEPTTqnjTVEzWyIPEZ1hHTpic22RVK+bcx1ao4RzrHlmpFpWdp2UxGvejksZUt7rozOVYgEgEjKeloui3g+h09lzqTwi4xM3CAEAIAQAgBACAEAV/bXG5lDIWdLUNZ1DA8ipv16a21iMnhGbVXSqhuS6nPp201RiL2eySgdJS8ie7Hr9o5muvajgwQvs1EuPBdjDaeq3csIO2sczQV7572Wa2zZDajT2Jx16GYWC50ewdL2vbkQe4uY7fm7GYtJdKqWe50J9t1YezlNfu5AA+Avf6RXb4gor0r5nV/Fp+yiPm1syebzGv2HID4RwdXqZ2v1MthmXFmUc80GMw2ESissjJ4RGVUyN9UTDbIrWKT+cdSmBzbZFdmNcx0EsIxN5JLZnCGrKmXJHIm7nsg1Y/LT1IiSWXgu09LtsUT9ByZQRQqiygAAdgI0H06WFhGcD0QAgBACAEAIAQAgDyqadJqFHUMrCxUi4IgeSipLDNGhwClkf0cmWvwv94rdNb5pEIUwh7KwVHxRwCXuBUIuVlYBwORU6ajuDbWK5VQgsxWDB4jSnDeuaKLQSYwWyOfXEsVHKjm2yN9USZkLYRzbHlnRgsI9IrLDXqXi+qJRbIha+bYR0qYnOtkVTEp146tMTm2yI6NBSde8KMD3Mg1Djjne75Sxy+ZufS0W1rhk7vh1GyG9839C+RYdIQAgBACAEAIAQAgBACAEAa2I0az5Tyn91wVP8/Uc48ksrBGcFOLi+pzCq2cnUrEMpZekwDhI/29DHH1Nc4c1wOS9PKt4Zt0iRxrrEbKYkxKo5jckY/CKYaa6z2YP5Gw9vymd+w/MfzjRHwzUv8At+gZH1mE1AF90x9NftGiGhvjziZbYy7FQxeYVJBBBHMHQ/KNlMMczl3SwVee9zHRisIwSeWSGzOENWVMuSORN3PZB7x+WnqRE0svBbp6XbYon6DkygihVFlAAA7ARoPp0sLCM4HogBACAEAIAQAgBACAEAIAQAgD5aGAfYAQAgDQxfB5NWhSagbs3Jh6HmIjKKlzK7aoWLEkcP2t2fegnmWTmUjNLe1sy+fmOv8A7FLWOB85qtO6Z7eh0PwowPcyDUOOOd7vlLHL5m59AIsrXDJ1fDqNkN75v6F8iw6QgBACAEAIAQAgBACAEAIAQAgBACAEAIAQAgCr7c7P/jhToOk0Zm7SyDn+gHxtEJxyZNXR5yivf+hZZMoIoVRZVAAHYDlEzUlhYRnA9EAIAQAgBAFH8QNpZ8qbJoaO34mf+v8AYt7D4mzG/QL5xCUnyRmvtkmoQ5s8qPYWslsj/mlQzBlLqblCtxmABcgaX1sfSPNj7nkaJrD3sbbY5UzKuVhtG27mTBmmzuZRdeXbQE38xyhJvOELpyclXAjMcwHEMLlGrk186fu7GZLm3IIvqRdjp5c/OPHFx4pkJ12VrcpZwT2P7TZ8Farlky2mSwFsdVdiFNj5G+sScvTktst/J3I+4XtTfBvxhN3SUQSes1eEX9Wt84KXpyI2/k7/AHGHhti71OF5ndnmSzMRnJu1xxC575WWEHlHmnnuqyVDYnCsQxGlaoTEp8t1coEa7qSFU6nPp73YxCClKOcmemFk05KRJYVtVU1OEVxmMRPpxlE1DlJ7HTqCDqPKPVJuLJxtlKqWeaPmzeylZWUsqo/NKpN4ubLxG2vfeC8eqLazkV0zlFS3v7+JPVuxdVMSSq4lUIZaFWYA3mHMWzH2nOxt15R7tfctlRNpet/fxKhs5g9ZV1VVI/MqlPw7Zc12ObUjlnFuXnEUm3zM9dc5Scd74ffck9v5dTRUlHJWrnM5nFWnZirsDe1+LW1+/SE8pInepQhFbuvMkk2BqwQfzapNjysf+2JbH3JrTz/zf38S/RM1iAEAIAQAgBACAOY7TThS7QUs6bpLdMoY8geJfuV/1RW3iSMVnpvUnyOlzZyoLswUXAuTYXJsPmSIsNmTm1ZNFNtIjTNFnSgqMdBciw+q2+MV8pmRvbqOPVFm8R65JOHVGcgF0KKO7NpYff4RKTwi7USSrZz3F5Lpg+HUh0eomg265S1xp6ukVv2UjJJNVRh3NWvpZsqfNwVAck6qSYjdpRFz8gFP+U948fB7TySabpXVln8P0FNUYnRjRUYug7KQw+2T5ROHBtF1C2ynAr/h3gmIVNE34esFPJMxlZct2zZUuQeY0I5EcohBNx4MpohZKL2ywsltxLZmXhuC1UmWS5KFncixZuEcugsBYRNx2xZolUq6WkRexPh5Rz6anqn3m8IEzRtMwa40t5R5GuLWSNOni4qR1KLTYc68PP6zxP8Axj+JorhzZko/qTPPxqlh5dIp5NOsfQi0LOh5q1lL/ZP7N7A0lBO38neZ8pXia4sbX6eQj2Nai8ourpjB5RaomXCAEAIAQAgBACAIraLZ6nr5W7nrcDVWGjKe4MeNJ8yuyuM1iRVqfwrpgV3k+pmy0N1lM4yj5D7WiCrXVlK0serZY9p9l6fEZYScpuvuOps6352OvYaHtEpRTLrKo2LDICi8MKZZivOmz6nL7qzWuo+lz6Xt5RFVrqVLSxzlvJO4xsvKqqmnqHZwaY3loLZL3B1GW/6V5Ecok45aZbKpSab6HtO2flNWpWm+8SWZYGlrE3v3uLkfGPccch1rfvPBNlpS1k2rDzA81N2yXGS1gL+7e+nePNvHI8pbnI9Nk9m5WGyDJlM7qXL3cgm5CjooFuEQjHasCutVrCN3GsNWrkTJDllWYuUlbZgPK4I+ketZWCU4qSwymJ4VU6iwq60AcgJigfwRX5XvZR+Fj3ZcsEwxaWQklXdwgsGc3Y631NhFiWFgvhHasGjgmzMqkn1E9HmM085mDEZQbk8NlB69SY8UcPJGFSjJtdTDa3ZWViSS0mvMQS2LAyyAb2trdTCUdx5bUrFhkCnhfJBB/F12hv8A0q/8Ij5fvZX+Gj3ZfYsNIgBACAKpMr68OvBwGaw9zUSlmWuQOmWxH6jrpEeJQ5TTPM4zWZSSje6GNpDXEzK5MkDqAQo3nLX4hljfPH7foZrjVYuYtJdvaXChDcSAz5jcaE5QAB7xPSxEMsb5rp/BiNoKwiZame4I3QyHiAZma50AuhQC/XNDLPPMnx4GxiuKVIZtyrHQZE3RN1KA58x0DBjlyHtBtkpSl0PCdX14LrbiGQKFl3zXy3N8uXQE65rXHLrDLPG5ozl4zVNo0tkUhLTdyxsQPanLz94gC/mdbQywpzfQwnYxWAOVRiVB3a7lvaDj1J/SRZeHrfrfRlhzmJ2O1qg3p3uM+ayFgOACXl/cC9z3AGtoZYdk+xJVldOJktKvkIZppKENZQugBW9zrYaX6R6TlKXDBqUWJ1U0osxWpyQQfZF7uToL8lAUqbnmSexEeZZFSk+fA1ZmKVyyybM0zLcJuDqDLLZr8gQ/Dl56ecMsjunj9j6uJ1t3DcJVRb2TG7ZiDyQgmw5g2v0tDLPVKZ7YtitUhYykc2pxMVDJJJmFZ5NyLgMCkvg1963UQbZ7KUunY2zXTgsi5NmzGY4lMxzAiyWyggG54io5ecenuZcCOfG60LwyWmM1v7JkCOyuCpvzVH3fF1DHtHmWQc59EfZeJ1zZGKlJbvbWWc6rxX0CsbWy2zAEm+o0hlnqlN8T3qaitVXsxJAmlTuf2OoQW65gSfhpDieyc0fKzEK1MwVC+kwh93y3bMLEDmXBS1uzQyxKU1yMExqrUD2TzBmUsd0VKpdt6oH6iqhCCOZa3SGWeb5roYScVrDMlqQQhYZnMllIOuZLZTe1ls2gOY66QywpTyW6JF5//9k="/>
        <xdr:cNvSpPr>
          <a:spLocks noChangeAspect="1" noChangeArrowheads="1"/>
        </xdr:cNvSpPr>
      </xdr:nvSpPr>
      <xdr:spPr bwMode="auto">
        <a:xfrm>
          <a:off x="9610725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1020536</xdr:colOff>
      <xdr:row>28</xdr:row>
      <xdr:rowOff>176892</xdr:rowOff>
    </xdr:from>
    <xdr:to>
      <xdr:col>7</xdr:col>
      <xdr:colOff>1041816</xdr:colOff>
      <xdr:row>31</xdr:row>
      <xdr:rowOff>22927</xdr:rowOff>
    </xdr:to>
    <xdr:pic>
      <xdr:nvPicPr>
        <xdr:cNvPr id="92" name="Picture 9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0" y="5170713"/>
          <a:ext cx="1055423" cy="54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1310371</xdr:colOff>
      <xdr:row>28</xdr:row>
      <xdr:rowOff>214993</xdr:rowOff>
    </xdr:from>
    <xdr:to>
      <xdr:col>7</xdr:col>
      <xdr:colOff>2456688</xdr:colOff>
      <xdr:row>31</xdr:row>
      <xdr:rowOff>58307</xdr:rowOff>
    </xdr:to>
    <xdr:pic>
      <xdr:nvPicPr>
        <xdr:cNvPr id="93" name="Picture 9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2407" y="5208814"/>
          <a:ext cx="1146317" cy="5372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133349</xdr:colOff>
      <xdr:row>28</xdr:row>
      <xdr:rowOff>200025</xdr:rowOff>
    </xdr:from>
    <xdr:to>
      <xdr:col>8</xdr:col>
      <xdr:colOff>1466852</xdr:colOff>
      <xdr:row>31</xdr:row>
      <xdr:rowOff>46060</xdr:rowOff>
    </xdr:to>
    <xdr:pic>
      <xdr:nvPicPr>
        <xdr:cNvPr id="94" name="Picture 9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8778" y="5193846"/>
          <a:ext cx="1333503" cy="5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1759405</xdr:colOff>
      <xdr:row>28</xdr:row>
      <xdr:rowOff>170090</xdr:rowOff>
    </xdr:from>
    <xdr:to>
      <xdr:col>9</xdr:col>
      <xdr:colOff>1506783</xdr:colOff>
      <xdr:row>31</xdr:row>
      <xdr:rowOff>21568</xdr:rowOff>
    </xdr:to>
    <xdr:pic>
      <xdr:nvPicPr>
        <xdr:cNvPr id="95" name="Picture 9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673" b="19308"/>
        <a:stretch/>
      </xdr:blipFill>
      <xdr:spPr bwMode="auto">
        <a:xfrm>
          <a:off x="9814834" y="5163911"/>
          <a:ext cx="1570735" cy="545443"/>
        </a:xfrm>
        <a:prstGeom prst="rect">
          <a:avLst/>
        </a:prstGeom>
        <a:noFill/>
        <a:ln w="3175"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N32"/>
  <sheetViews>
    <sheetView tabSelected="1" topLeftCell="B8" zoomScale="80" zoomScaleNormal="80" workbookViewId="0">
      <selection activeCell="C12" sqref="C12"/>
    </sheetView>
  </sheetViews>
  <sheetFormatPr defaultColWidth="0" defaultRowHeight="15" zeroHeight="1" x14ac:dyDescent="0.25"/>
  <cols>
    <col min="1" max="1" width="10.140625" style="20" hidden="1" customWidth="1"/>
    <col min="2" max="2" width="9.140625" style="4" customWidth="1"/>
    <col min="3" max="3" width="20.140625" style="5" bestFit="1" customWidth="1"/>
    <col min="4" max="4" width="22.5703125" style="5" bestFit="1" customWidth="1"/>
    <col min="5" max="5" width="19.85546875" style="5" bestFit="1" customWidth="1"/>
    <col min="6" max="6" width="2.42578125" style="19" hidden="1" customWidth="1"/>
    <col min="7" max="7" width="15.42578125" style="5" customWidth="1"/>
    <col min="8" max="8" width="39.7109375" style="14" bestFit="1" customWidth="1"/>
    <col min="9" max="9" width="27.42578125" style="2" customWidth="1"/>
    <col min="10" max="10" width="29.28515625" style="2" bestFit="1" customWidth="1"/>
    <col min="11" max="11" width="12.42578125" style="2" hidden="1" customWidth="1"/>
    <col min="12" max="12" width="22.28515625" style="2" hidden="1" customWidth="1"/>
    <col min="13" max="14" width="0" style="2" hidden="1" customWidth="1"/>
    <col min="15" max="16384" width="9.140625" style="2" hidden="1"/>
  </cols>
  <sheetData>
    <row r="1" spans="1:13" x14ac:dyDescent="0.25"/>
    <row r="2" spans="1:13" ht="23.25" x14ac:dyDescent="0.35">
      <c r="B2" s="26" t="s">
        <v>19</v>
      </c>
      <c r="C2" s="26"/>
      <c r="D2" s="26"/>
      <c r="E2" s="26"/>
      <c r="F2" s="26"/>
      <c r="G2" s="26"/>
      <c r="H2" s="26"/>
      <c r="I2" s="26"/>
      <c r="J2" s="26"/>
    </row>
    <row r="3" spans="1:13" ht="15" customHeight="1" x14ac:dyDescent="0.25">
      <c r="A3" s="28" t="s">
        <v>21</v>
      </c>
      <c r="B3" s="28"/>
      <c r="C3" s="28"/>
      <c r="D3" s="28"/>
      <c r="E3" s="28"/>
      <c r="F3" s="28"/>
      <c r="G3" s="28"/>
      <c r="H3" s="28"/>
      <c r="I3" s="28"/>
      <c r="J3" s="28"/>
    </row>
    <row r="4" spans="1:13" ht="15.75" customHeight="1" x14ac:dyDescent="0.25">
      <c r="B4" s="27" t="s">
        <v>20</v>
      </c>
      <c r="C4" s="27"/>
      <c r="D4" s="27"/>
      <c r="E4" s="27"/>
      <c r="F4" s="27"/>
      <c r="G4" s="27"/>
      <c r="H4" s="27"/>
      <c r="I4" s="27"/>
      <c r="J4" s="27"/>
    </row>
    <row r="5" spans="1:13" ht="15.75" customHeight="1" x14ac:dyDescent="0.25">
      <c r="B5" s="3"/>
      <c r="C5" s="3"/>
      <c r="D5" s="3"/>
      <c r="E5" s="3"/>
      <c r="F5" s="22"/>
      <c r="G5" s="3"/>
      <c r="H5" s="3"/>
      <c r="I5" s="3"/>
      <c r="J5" s="3"/>
    </row>
    <row r="6" spans="1:13" ht="15.75" x14ac:dyDescent="0.25">
      <c r="H6" s="6"/>
    </row>
    <row r="7" spans="1:13" x14ac:dyDescent="0.25"/>
    <row r="8" spans="1:13" x14ac:dyDescent="0.25">
      <c r="C8" s="24" t="s">
        <v>16</v>
      </c>
      <c r="D8" s="24"/>
      <c r="E8" s="24"/>
      <c r="H8" s="7" t="s">
        <v>8</v>
      </c>
      <c r="I8" s="25" t="s">
        <v>15</v>
      </c>
      <c r="J8" s="25"/>
    </row>
    <row r="9" spans="1:13" x14ac:dyDescent="0.25"/>
    <row r="10" spans="1:13" x14ac:dyDescent="0.25">
      <c r="A10" s="20" t="s">
        <v>2</v>
      </c>
      <c r="C10" s="8" t="s">
        <v>0</v>
      </c>
      <c r="D10" s="8" t="s">
        <v>3</v>
      </c>
      <c r="E10" s="8" t="s">
        <v>4</v>
      </c>
      <c r="F10" s="23"/>
      <c r="H10" s="9" t="s">
        <v>1</v>
      </c>
      <c r="M10" s="1"/>
    </row>
    <row r="11" spans="1:13" ht="23.25" x14ac:dyDescent="0.25">
      <c r="C11" s="10" t="s">
        <v>6</v>
      </c>
      <c r="D11" s="11" t="s">
        <v>7</v>
      </c>
      <c r="E11" s="10" t="s">
        <v>5</v>
      </c>
      <c r="F11" s="23"/>
      <c r="H11" s="12"/>
      <c r="M11" s="1"/>
    </row>
    <row r="12" spans="1:13" ht="18" customHeight="1" x14ac:dyDescent="0.25">
      <c r="A12" s="20">
        <f>IF(C12&gt;0,1,0)</f>
        <v>0</v>
      </c>
      <c r="C12" s="13"/>
      <c r="D12" s="13"/>
      <c r="E12" s="13"/>
      <c r="F12" s="19">
        <f t="shared" ref="F12:F31" si="0">30.162*B12+10.007*C12+158.885*D12+11.59*E12</f>
        <v>0</v>
      </c>
      <c r="H12" s="9" t="s">
        <v>9</v>
      </c>
      <c r="M12" s="1"/>
    </row>
    <row r="13" spans="1:13" ht="18" customHeight="1" x14ac:dyDescent="0.25">
      <c r="A13" s="20">
        <f t="shared" ref="A13:A31" si="1">IF(C13&gt;0,1,0)</f>
        <v>0</v>
      </c>
      <c r="C13" s="13"/>
      <c r="D13" s="13"/>
      <c r="E13" s="13"/>
      <c r="F13" s="19">
        <f t="shared" si="0"/>
        <v>0</v>
      </c>
      <c r="H13" s="12"/>
    </row>
    <row r="14" spans="1:13" ht="18" customHeight="1" x14ac:dyDescent="0.25">
      <c r="A14" s="20">
        <f t="shared" si="1"/>
        <v>0</v>
      </c>
      <c r="C14" s="13"/>
      <c r="D14" s="13"/>
      <c r="E14" s="13"/>
      <c r="F14" s="19">
        <f t="shared" si="0"/>
        <v>0</v>
      </c>
      <c r="H14" s="9" t="s">
        <v>14</v>
      </c>
    </row>
    <row r="15" spans="1:13" ht="18" customHeight="1" x14ac:dyDescent="0.25">
      <c r="A15" s="20">
        <f t="shared" si="1"/>
        <v>0</v>
      </c>
      <c r="C15" s="13"/>
      <c r="D15" s="13"/>
      <c r="E15" s="13"/>
      <c r="F15" s="19">
        <f t="shared" si="0"/>
        <v>0</v>
      </c>
      <c r="H15" s="12"/>
    </row>
    <row r="16" spans="1:13" ht="18" customHeight="1" x14ac:dyDescent="0.25">
      <c r="A16" s="20">
        <f t="shared" si="1"/>
        <v>0</v>
      </c>
      <c r="C16" s="13"/>
      <c r="D16" s="13"/>
      <c r="E16" s="13"/>
      <c r="F16" s="19">
        <f t="shared" si="0"/>
        <v>0</v>
      </c>
      <c r="H16" s="9" t="s">
        <v>10</v>
      </c>
    </row>
    <row r="17" spans="1:14" ht="18" customHeight="1" x14ac:dyDescent="0.25">
      <c r="A17" s="20">
        <f t="shared" si="1"/>
        <v>0</v>
      </c>
      <c r="C17" s="13"/>
      <c r="D17" s="13"/>
      <c r="E17" s="13"/>
      <c r="F17" s="19">
        <f t="shared" si="0"/>
        <v>0</v>
      </c>
      <c r="H17" s="12">
        <f>SUM(F12:F31)</f>
        <v>0</v>
      </c>
    </row>
    <row r="18" spans="1:14" ht="18" customHeight="1" x14ac:dyDescent="0.25">
      <c r="A18" s="20">
        <f t="shared" si="1"/>
        <v>0</v>
      </c>
      <c r="C18" s="13"/>
      <c r="D18" s="13"/>
      <c r="E18" s="13"/>
      <c r="F18" s="19">
        <f t="shared" si="0"/>
        <v>0</v>
      </c>
      <c r="H18" s="9" t="s">
        <v>11</v>
      </c>
    </row>
    <row r="19" spans="1:14" ht="18" customHeight="1" x14ac:dyDescent="0.25">
      <c r="A19" s="20">
        <f t="shared" si="1"/>
        <v>0</v>
      </c>
      <c r="C19" s="13"/>
      <c r="D19" s="13"/>
      <c r="E19" s="13"/>
      <c r="F19" s="19">
        <f t="shared" si="0"/>
        <v>0</v>
      </c>
      <c r="H19" s="12"/>
    </row>
    <row r="20" spans="1:14" ht="18" customHeight="1" x14ac:dyDescent="0.25">
      <c r="A20" s="20">
        <f t="shared" si="1"/>
        <v>0</v>
      </c>
      <c r="C20" s="13"/>
      <c r="D20" s="13"/>
      <c r="E20" s="13"/>
      <c r="F20" s="19">
        <f t="shared" si="0"/>
        <v>0</v>
      </c>
      <c r="H20" s="9" t="s">
        <v>13</v>
      </c>
    </row>
    <row r="21" spans="1:14" ht="18" customHeight="1" x14ac:dyDescent="0.25">
      <c r="A21" s="20">
        <f t="shared" si="1"/>
        <v>0</v>
      </c>
      <c r="C21" s="13"/>
      <c r="D21" s="13"/>
      <c r="E21" s="13"/>
      <c r="F21" s="19">
        <f t="shared" si="0"/>
        <v>0</v>
      </c>
      <c r="H21" s="12"/>
    </row>
    <row r="22" spans="1:14" ht="18" customHeight="1" x14ac:dyDescent="0.25">
      <c r="A22" s="20">
        <f t="shared" si="1"/>
        <v>0</v>
      </c>
      <c r="C22" s="13"/>
      <c r="D22" s="13"/>
      <c r="E22" s="13"/>
      <c r="F22" s="19">
        <f t="shared" si="0"/>
        <v>0</v>
      </c>
      <c r="H22" s="9" t="s">
        <v>18</v>
      </c>
    </row>
    <row r="23" spans="1:14" ht="18" customHeight="1" x14ac:dyDescent="0.25">
      <c r="A23" s="20">
        <f t="shared" si="1"/>
        <v>0</v>
      </c>
      <c r="C23" s="13"/>
      <c r="D23" s="13"/>
      <c r="E23" s="13"/>
      <c r="F23" s="19">
        <f t="shared" si="0"/>
        <v>0</v>
      </c>
      <c r="H23" s="12"/>
    </row>
    <row r="24" spans="1:14" ht="18" customHeight="1" x14ac:dyDescent="0.25">
      <c r="A24" s="20">
        <f t="shared" si="1"/>
        <v>0</v>
      </c>
      <c r="C24" s="13"/>
      <c r="D24" s="13"/>
      <c r="E24" s="13"/>
      <c r="F24" s="19">
        <f t="shared" si="0"/>
        <v>0</v>
      </c>
      <c r="H24" s="9" t="s">
        <v>17</v>
      </c>
    </row>
    <row r="25" spans="1:14" ht="18" customHeight="1" x14ac:dyDescent="0.25">
      <c r="A25" s="20">
        <f t="shared" si="1"/>
        <v>0</v>
      </c>
      <c r="C25" s="13"/>
      <c r="D25" s="13"/>
      <c r="E25" s="13"/>
      <c r="F25" s="19">
        <f t="shared" si="0"/>
        <v>0</v>
      </c>
      <c r="H25" s="12"/>
    </row>
    <row r="26" spans="1:14" ht="18" customHeight="1" x14ac:dyDescent="0.25">
      <c r="A26" s="20">
        <f t="shared" si="1"/>
        <v>0</v>
      </c>
      <c r="C26" s="13"/>
      <c r="D26" s="13"/>
      <c r="E26" s="13"/>
      <c r="F26" s="19">
        <f t="shared" si="0"/>
        <v>0</v>
      </c>
    </row>
    <row r="27" spans="1:14" ht="18" customHeight="1" x14ac:dyDescent="0.25">
      <c r="A27" s="20">
        <f t="shared" si="1"/>
        <v>0</v>
      </c>
      <c r="C27" s="13"/>
      <c r="D27" s="13"/>
      <c r="E27" s="13"/>
      <c r="F27" s="19">
        <f t="shared" si="0"/>
        <v>0</v>
      </c>
      <c r="H27" s="15" t="s">
        <v>12</v>
      </c>
      <c r="I27" s="21">
        <f>2*H23-(-0.1677*H25^2+72.578*H25-6814.3)-(200.508-35.353*H11+61.872*H13-45.014*H15-0.015*H17-1.201*H19-0.251*H21)</f>
        <v>6613.7920000000004</v>
      </c>
    </row>
    <row r="28" spans="1:14" ht="18" customHeight="1" x14ac:dyDescent="0.25">
      <c r="A28" s="20">
        <f t="shared" si="1"/>
        <v>0</v>
      </c>
      <c r="C28" s="13"/>
      <c r="D28" s="13"/>
      <c r="E28" s="13"/>
      <c r="F28" s="19">
        <f t="shared" si="0"/>
        <v>0</v>
      </c>
      <c r="H28" s="16">
        <f>IF(I27=6613.792,0,I27)</f>
        <v>0</v>
      </c>
    </row>
    <row r="29" spans="1:14" ht="18" customHeight="1" x14ac:dyDescent="0.25">
      <c r="A29" s="20">
        <f t="shared" si="1"/>
        <v>0</v>
      </c>
      <c r="C29" s="13"/>
      <c r="D29" s="13"/>
      <c r="E29" s="13"/>
      <c r="F29" s="19">
        <f t="shared" si="0"/>
        <v>0</v>
      </c>
      <c r="H29" s="17"/>
    </row>
    <row r="30" spans="1:14" ht="18" customHeight="1" x14ac:dyDescent="0.25">
      <c r="A30" s="20">
        <f t="shared" si="1"/>
        <v>0</v>
      </c>
      <c r="C30" s="13"/>
      <c r="D30" s="13"/>
      <c r="E30" s="13"/>
      <c r="F30" s="19">
        <f t="shared" si="0"/>
        <v>0</v>
      </c>
      <c r="N30" s="18"/>
    </row>
    <row r="31" spans="1:14" ht="18" customHeight="1" x14ac:dyDescent="0.25">
      <c r="A31" s="20">
        <f t="shared" si="1"/>
        <v>0</v>
      </c>
      <c r="C31" s="13"/>
      <c r="D31" s="13"/>
      <c r="E31" s="13"/>
      <c r="F31" s="19">
        <f t="shared" si="0"/>
        <v>0</v>
      </c>
      <c r="J31" s="18"/>
    </row>
    <row r="32" spans="1:14" ht="18" customHeight="1" x14ac:dyDescent="0.25"/>
  </sheetData>
  <sheetProtection algorithmName="SHA-512" hashValue="9u2fulZF9bYr8pX9rVMsqEGJBgWYZz+DJFtsKmtK6RmFC9IPfyHqAJ0oROKhM3ai7Uc0jTNxW56Avt8pi63f7Q==" saltValue="A1lzYsQqRxIxigwHO9VdUA==" spinCount="100000" sheet="1" objects="1" scenarios="1"/>
  <protectedRanges>
    <protectedRange sqref="C12:E31" name="Range1"/>
  </protectedRanges>
  <mergeCells count="5">
    <mergeCell ref="C8:E8"/>
    <mergeCell ref="I8:J8"/>
    <mergeCell ref="B2:J2"/>
    <mergeCell ref="B4:J4"/>
    <mergeCell ref="A3:J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RADIAÇÃO DIÁRIA ACUMULADA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Costa</dc:creator>
  <cp:lastModifiedBy>Pat Costa</cp:lastModifiedBy>
  <dcterms:created xsi:type="dcterms:W3CDTF">2015-01-05T00:26:35Z</dcterms:created>
  <dcterms:modified xsi:type="dcterms:W3CDTF">2015-03-04T00:16:11Z</dcterms:modified>
</cp:coreProperties>
</file>